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kopova\AppData\Local\Microsoft\Windows\INetCache\Content.Outlook\IOUQT1WT\"/>
    </mc:Choice>
  </mc:AlternateContent>
  <xr:revisionPtr revIDLastSave="0" documentId="13_ncr:1_{422D5ABC-345F-44B6-8AB2-657408FC7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4" i="1" l="1"/>
  <c r="I160" i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52" i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51" i="1"/>
  <c r="I27" i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26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7" i="1"/>
  <c r="H20" i="1"/>
  <c r="H151" i="1"/>
  <c r="H42" i="1" l="1"/>
  <c r="H153" i="1" l="1"/>
  <c r="H44" i="1"/>
  <c r="H296" i="1" s="1"/>
</calcChain>
</file>

<file path=xl/sharedStrings.xml><?xml version="1.0" encoding="utf-8"?>
<sst xmlns="http://schemas.openxmlformats.org/spreadsheetml/2006/main" count="1635" uniqueCount="1220">
  <si>
    <t>Poř. číslo</t>
  </si>
  <si>
    <t>Číslo žádosti</t>
  </si>
  <si>
    <t>Název žadatele</t>
  </si>
  <si>
    <t>Okres</t>
  </si>
  <si>
    <t>Název projektu</t>
  </si>
  <si>
    <t>Průměr bodového ohodnocení</t>
  </si>
  <si>
    <t xml:space="preserve">Požadovaná dotace v Kč </t>
  </si>
  <si>
    <t xml:space="preserve">Navrhovaná dotace v Kč </t>
  </si>
  <si>
    <t>Kumulativní součet</t>
  </si>
  <si>
    <t>1.</t>
  </si>
  <si>
    <t>2.</t>
  </si>
  <si>
    <t>3.</t>
  </si>
  <si>
    <t>Rozpočet pro tematické zadání</t>
  </si>
  <si>
    <t>CELKEM</t>
  </si>
  <si>
    <t>Datum a čas elektronického podání žádosti</t>
  </si>
  <si>
    <t>Tematické zadání "Podpora vrcholového sportu"</t>
  </si>
  <si>
    <t>Tematické zadání "Podpora handicapovaných"</t>
  </si>
  <si>
    <t>4.</t>
  </si>
  <si>
    <t>5.</t>
  </si>
  <si>
    <t>6.</t>
  </si>
  <si>
    <t>7.</t>
  </si>
  <si>
    <t>8.</t>
  </si>
  <si>
    <t>9.</t>
  </si>
  <si>
    <t>Kladno</t>
  </si>
  <si>
    <t>Mělník</t>
  </si>
  <si>
    <t>Rakovník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</si>
  <si>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</si>
  <si>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</si>
  <si>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</si>
  <si>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</si>
  <si>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</si>
  <si>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</si>
  <si>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</si>
  <si>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</si>
  <si>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</si>
  <si>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</si>
  <si>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</si>
  <si>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</si>
  <si>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</si>
  <si>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</si>
  <si>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</si>
  <si>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</si>
  <si>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</si>
  <si>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</si>
  <si>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</si>
  <si>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</si>
  <si>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</si>
  <si>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</si>
  <si>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</si>
  <si>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</si>
  <si>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</si>
  <si>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</si>
  <si>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</si>
  <si>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</si>
  <si>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</si>
  <si>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</si>
  <si>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</si>
  <si>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</si>
  <si>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</si>
  <si>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</si>
  <si>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</si>
  <si>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</si>
  <si>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</si>
  <si>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</si>
  <si>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</si>
  <si>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</si>
  <si>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</si>
  <si>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</si>
  <si>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</si>
  <si>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</si>
  <si>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</si>
  <si>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</si>
  <si>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</si>
  <si>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</si>
  <si>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</si>
  <si>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</si>
  <si>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</si>
  <si>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</si>
  <si>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</si>
  <si>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</si>
  <si>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</si>
  <si>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</si>
  <si>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</si>
  <si>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</si>
  <si>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</si>
  <si>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</si>
  <si>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</si>
  <si>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</si>
  <si>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</si>
  <si>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</si>
  <si>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</si>
  <si>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</si>
  <si>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</si>
  <si>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</si>
  <si>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</si>
  <si>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</si>
  <si>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</si>
  <si>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</si>
  <si>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</si>
  <si>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</si>
  <si>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</si>
  <si>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</si>
  <si>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</si>
  <si>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</si>
  <si>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</si>
  <si>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</si>
  <si>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</si>
  <si>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</si>
  <si>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Kutná Hora</t>
  </si>
  <si>
    <t>Příbram</t>
  </si>
  <si>
    <t>Nymburk</t>
  </si>
  <si>
    <t>Mladá Boleslav</t>
  </si>
  <si>
    <t>Benešov</t>
  </si>
  <si>
    <t>Beroun</t>
  </si>
  <si>
    <t>Praha</t>
  </si>
  <si>
    <t>Kolín</t>
  </si>
  <si>
    <t>CELKEM FOND SPORTU A VOLNÉHO ČASU</t>
  </si>
  <si>
    <t>Kamenitý vrch, z.s. (08264911)</t>
  </si>
  <si>
    <t>Černí koně z.s. (22724389)</t>
  </si>
  <si>
    <t>Praha-západ</t>
  </si>
  <si>
    <t>Centrum sociálních služeb Hvozdy, o.p.s. (29128218)</t>
  </si>
  <si>
    <t>Hvozdecký desetiboj</t>
  </si>
  <si>
    <t>Spolek Elite handicap sport (22709126)</t>
  </si>
  <si>
    <t>Návrh na poskytnutí dotací z Programu 2024 pro poskytování dotací z rozpočtu Středočeského kraje na podportu sportovních aktivit dětí a mládeže
ze Středočeského Fondu sportu a volného času</t>
  </si>
  <si>
    <t>Celkový předpokládaný objem peněžních prostředků pro rok 2024</t>
  </si>
  <si>
    <t>Tematické zadání "Podpora sportovních aktivit - investiční podpora"</t>
  </si>
  <si>
    <t>Tematické zadání "Podpora sportovních aktivit - neinvestiční podpora"</t>
  </si>
  <si>
    <t>SVČ/PHC/054193/2024</t>
  </si>
  <si>
    <t>ČSS, z.s. - Sportovně střelecký klub Gunshot (08589895)</t>
  </si>
  <si>
    <t>Rozvoj sportovní činnosti SSK Gunshot</t>
  </si>
  <si>
    <t>SVČ/PHC/054411/2024</t>
  </si>
  <si>
    <t>Česká golfová asociace hendikepovaných z.s. (22823441)</t>
  </si>
  <si>
    <t xml:space="preserve">Projekt Golf bez bariér ve Středočeském kraji </t>
  </si>
  <si>
    <t>SVČ/PHC/054269/2024</t>
  </si>
  <si>
    <t>SVČ/PHC/054078/2024</t>
  </si>
  <si>
    <t>Cesta životem bez bariér, z.s. (27044700)</t>
  </si>
  <si>
    <t>Lyžařský výcvik pro handicapované 2024</t>
  </si>
  <si>
    <t>SVČ/PHC/053427/2024</t>
  </si>
  <si>
    <t>Lekce parajezdectví pro děti s handicapem</t>
  </si>
  <si>
    <t>SVČ/PHC/054375/2024</t>
  </si>
  <si>
    <t>Šachový oddíl tělesně postižených NOVA Kladno, z. s. (61896683)</t>
  </si>
  <si>
    <t>Podpora šachového oddílu tělesně postižených</t>
  </si>
  <si>
    <t>SVČ/PHC/053991/2024</t>
  </si>
  <si>
    <t>Mgr. Anastasja Vištalová</t>
  </si>
  <si>
    <t>Praha-východ</t>
  </si>
  <si>
    <t>Příprava na LPH v Paříži 2024</t>
  </si>
  <si>
    <t>SVČ/PHC/053485/2024</t>
  </si>
  <si>
    <t>Ing. Lenka Matoušková</t>
  </si>
  <si>
    <t>Příprava na mistrovství světa na Taiwanu</t>
  </si>
  <si>
    <t>SVČ/PHC/054289/2024</t>
  </si>
  <si>
    <t xml:space="preserve">Účast sportovců Spolku Elite handicap sport na mezinárodních závodech, soustředěních a činnost spolku </t>
  </si>
  <si>
    <t>SVČ/PHC/054486/2024</t>
  </si>
  <si>
    <t>Mst Vladimír Machota</t>
  </si>
  <si>
    <t>Nevidomý sportovec trenér -  Inspirace bez hranic</t>
  </si>
  <si>
    <t>SVČ/PHC/054236/2024</t>
  </si>
  <si>
    <t>Speciální kola pro děti</t>
  </si>
  <si>
    <t>SVČ/PHC/054281/2024</t>
  </si>
  <si>
    <t>Mgr. Anna Luxová</t>
  </si>
  <si>
    <t>Příprava na MS v para atletice 2024 a Paralympijské hry 2024 v Paříži</t>
  </si>
  <si>
    <t>SVČ/PHC/053865/2024</t>
  </si>
  <si>
    <t xml:space="preserve"> Jan Tománek</t>
  </si>
  <si>
    <t>Ironman World Championship Kona, Hawaii</t>
  </si>
  <si>
    <t>2024-01-24 13:55:10.0</t>
  </si>
  <si>
    <t>2024-01-24 17:02:03.0</t>
  </si>
  <si>
    <t>2024-01-24 13:46:56.0</t>
  </si>
  <si>
    <t>2024-01-25 11:16:18.0</t>
  </si>
  <si>
    <t>2024-01-13 19:28:44.0</t>
  </si>
  <si>
    <t>2024-01-30 10:35:30.0</t>
  </si>
  <si>
    <t>2024-01-21 21:08:31.0</t>
  </si>
  <si>
    <t>2024-01-25 14:23:53.0</t>
  </si>
  <si>
    <t>2024-01-23 19:28:26.0</t>
  </si>
  <si>
    <t>2024-01-25 12:32:13.0</t>
  </si>
  <si>
    <t>2024-01-23 15:06:20.0</t>
  </si>
  <si>
    <t>2024-01-23 18:24:45.0</t>
  </si>
  <si>
    <t>2024-01-20 18:53:24.0</t>
  </si>
  <si>
    <t>SVČ/PVS/053829/2024</t>
  </si>
  <si>
    <t>Český svaz silového trojboje, z.s. (62933485)</t>
  </si>
  <si>
    <t>Praha 6</t>
  </si>
  <si>
    <t>Mistrovství světa a Evropy v silovém trojboji a benčpresu 2024</t>
  </si>
  <si>
    <t>SVČ/PVS/054551/2024</t>
  </si>
  <si>
    <t>Hokejový klub HC Příbram, z.s. (47072741)</t>
  </si>
  <si>
    <t>Podpora a rozvoj ženského extraligového týmu ledního hokeje v Příbrami</t>
  </si>
  <si>
    <t>SVČ/PVS/054403/2024</t>
  </si>
  <si>
    <t>Tělocvičná jednota Sokol Nehvizdy (43755062)</t>
  </si>
  <si>
    <t>Reprezentace Středočeského kraje: nejlepší mladí atleti a tenisté v ČR</t>
  </si>
  <si>
    <t>SVČ/PVS/053478/2024</t>
  </si>
  <si>
    <t>Volejbalový klub Odolena Voda s.r.o. (24779865)</t>
  </si>
  <si>
    <t>Zapojení VK AERO Odolena Voda do evropských pohárů</t>
  </si>
  <si>
    <t>SVČ/PVS/053631/2024</t>
  </si>
  <si>
    <t>DSK Basketball, o.s. (27012387)</t>
  </si>
  <si>
    <t>Chance Ženská basketbalová liga</t>
  </si>
  <si>
    <t>SVČ/PVS/053557/2024</t>
  </si>
  <si>
    <t>Triatlon Slaný z.s. (08843597)</t>
  </si>
  <si>
    <t>Dotace na člena oddílu Triatlon Slaný Tomáše Řenče</t>
  </si>
  <si>
    <t>SVČ/PVS/053617/2024</t>
  </si>
  <si>
    <t>Ghepardo Group, s.r.o. (03863018)</t>
  </si>
  <si>
    <t xml:space="preserve"> Kladno</t>
  </si>
  <si>
    <t>Mistrovství ČR v 10 tancích a Mistrovství ČR družstva</t>
  </si>
  <si>
    <t>SVČ/PVS/054402/2024</t>
  </si>
  <si>
    <t>VOKOLOPOLE, z.s. (01783416)</t>
  </si>
  <si>
    <t>VOKOLOPOLE TRI TEAM</t>
  </si>
  <si>
    <t>SVČ/PVS/053756/2024</t>
  </si>
  <si>
    <t>TC R.A.K., z.s. (26648032)</t>
  </si>
  <si>
    <t>Reprezentace Středočeského kraje na MČR a MS v roce 2024</t>
  </si>
  <si>
    <t>SVČ/PVS/053852/2024</t>
  </si>
  <si>
    <t>Royal Beroun Golf Club, z.s. (26577399)</t>
  </si>
  <si>
    <t>Czech Ladies Open 2024</t>
  </si>
  <si>
    <t>SVČ/PVS/053764/2024</t>
  </si>
  <si>
    <t>Český florbal (61387991)</t>
  </si>
  <si>
    <t>Mistrovství České republiky starších žáků 2024</t>
  </si>
  <si>
    <t>SVČ/PVS/054238/2024</t>
  </si>
  <si>
    <t>Středočeský tenisový svaz (05264286)</t>
  </si>
  <si>
    <t>Podpora tenisové mládeže ze Středočeského kraje v roce 2024</t>
  </si>
  <si>
    <t>SVČ/PVS/053514/2024</t>
  </si>
  <si>
    <t>Sport Resort Oáza, z.s. (05959951)</t>
  </si>
  <si>
    <t>"Podpora nadějných juniorských tenistů ve věkové kategorii od 14 do 18 let"</t>
  </si>
  <si>
    <t>SVČ/PVS/053784/2024</t>
  </si>
  <si>
    <t>AUDIT SULICE z.s. (62935259)</t>
  </si>
  <si>
    <t>Mistrovství Evropy - Kronenberg</t>
  </si>
  <si>
    <t>SVČ/PVS/053684/2024</t>
  </si>
  <si>
    <t>1.FC Bělá pod Bezdězem, z.s. (22730524)</t>
  </si>
  <si>
    <t>Reprezentace Středočeského kraje a ČR na mezinárodních kadetských, juniorských a U23 turnajích, ME a MS</t>
  </si>
  <si>
    <t>SVČ/PVS/054162/2024</t>
  </si>
  <si>
    <t>Dunovský Peugeot Rallye Team klub v AČR (04935446)</t>
  </si>
  <si>
    <t>Mistrovství ČR v automobilových soutěžích</t>
  </si>
  <si>
    <t>2024-01-25 11:41:16.0</t>
  </si>
  <si>
    <t>2024-01-25 14:23:21.0</t>
  </si>
  <si>
    <t>2024-01-29 16:33:06.0</t>
  </si>
  <si>
    <t>2024-01-23 17:38:44.0</t>
  </si>
  <si>
    <t>2024-01-19 12:02:10.0</t>
  </si>
  <si>
    <t>2024-01-19 18:09:22.0</t>
  </si>
  <si>
    <t>2024-01-21 18:56:20.0</t>
  </si>
  <si>
    <t>2024-01-30 11:42:22.0</t>
  </si>
  <si>
    <t>2024-01-23 14:46:59.0</t>
  </si>
  <si>
    <t>2024-01-24 09:45:38.0</t>
  </si>
  <si>
    <t>2024-01-24 10:58:00.0</t>
  </si>
  <si>
    <t>2024-01-23 13:13:37.0</t>
  </si>
  <si>
    <t>2024-01-25 15:19:03.0</t>
  </si>
  <si>
    <t>2024-01-16 18:40:43.0</t>
  </si>
  <si>
    <t>2024-01-17 16:58:17.0</t>
  </si>
  <si>
    <t>2024-01-22 20:49:50.0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</si>
  <si>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</si>
  <si>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</si>
  <si>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</si>
  <si>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</si>
  <si>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</si>
  <si>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</si>
  <si>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</si>
  <si>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</si>
  <si>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</si>
  <si>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</si>
  <si>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SVČ/VSAI/054169/2024</t>
  </si>
  <si>
    <t>SK Baník Libušín, z.s. (48705888)</t>
  </si>
  <si>
    <t>Rekonstrukce starých kabin SK Baník Libušínn</t>
  </si>
  <si>
    <t>SVČ/VSAI/053447/2024</t>
  </si>
  <si>
    <t>SOKOL CHOTÝŠANY z.s. (47082348)</t>
  </si>
  <si>
    <t>Závlahový systém fotbalového hřiště Sokol Chotýšany</t>
  </si>
  <si>
    <t>SVČ/VSAI/054197/2024</t>
  </si>
  <si>
    <t>FK Chotusice 1932 z.s. (63845351)</t>
  </si>
  <si>
    <t>Krytá tribuna sportovního areálu</t>
  </si>
  <si>
    <t>SVČ/VSAI/053898/2024</t>
  </si>
  <si>
    <t>FK Týnec nad Sázavou z.s. (45064253)</t>
  </si>
  <si>
    <t>REKONSTRUKCE STŘECHY SPORTOVNÍ KLUBOVNY</t>
  </si>
  <si>
    <t>SVČ/VSAI/053525/2024</t>
  </si>
  <si>
    <t>Štítarský SK, z.s. (14800551)</t>
  </si>
  <si>
    <t>Nové zázemí pro mládež</t>
  </si>
  <si>
    <t>SVČ/VSAI/054545/2024</t>
  </si>
  <si>
    <t>Tělovýchovná jednota SOKOL PŘEDBOJ, spolek (43750583)</t>
  </si>
  <si>
    <t xml:space="preserve">Rekonstrukce střechy a výměna oken na kabinách TJ Sokol Předboj </t>
  </si>
  <si>
    <t>SVČ/VSAI/053842/2024</t>
  </si>
  <si>
    <t>Tělocvičná jednota Sokol Poděbrady (00473570)</t>
  </si>
  <si>
    <t>Hrazdová konstrukce pro gymnastický sál</t>
  </si>
  <si>
    <t>SVČ/VSAI/053904/2024</t>
  </si>
  <si>
    <t>Orel jednota Dobříš (67778615)</t>
  </si>
  <si>
    <t>Výměna osvětlení v tělocvičnách</t>
  </si>
  <si>
    <t>SVČ/VSAI/053823/2024</t>
  </si>
  <si>
    <t>SK Hostomice pod Brdy, z.s. (47513233)</t>
  </si>
  <si>
    <t>Rekonstrukce sociálního zázemí v kabinách SK Hostomice pod Brdy, z.s.</t>
  </si>
  <si>
    <t>SVČ/VSAI/053858/2024</t>
  </si>
  <si>
    <t>Tělovýchovná jednota Slovan Hradištko, z.s. (63110547)</t>
  </si>
  <si>
    <t>Instalace moderního vytápění fotbalových kabin TJ Slovan Hradištko</t>
  </si>
  <si>
    <t>SVČ/VSAI/054306/2024</t>
  </si>
  <si>
    <t>MINERS KLADNO, z.s. (16977017)</t>
  </si>
  <si>
    <t>Sport 2024 - kontejnery na sportovní materiál</t>
  </si>
  <si>
    <t>SVČ/VSAI/053451/2024</t>
  </si>
  <si>
    <t>TJ Sokol Netřebice, z.s. (64732967)</t>
  </si>
  <si>
    <t>Automatický systém zavlažování fotbalového hřiště</t>
  </si>
  <si>
    <t>SVČ/VSAI/054153/2024</t>
  </si>
  <si>
    <t>Tělocvičná jednota Sokol Křivoklát (00509558)</t>
  </si>
  <si>
    <t>Dokončení obnovy sokolovny 2025</t>
  </si>
  <si>
    <t>SVČ/VSAI/054195/2024</t>
  </si>
  <si>
    <t>TJ Sokol Pičín z.s. (42729530)</t>
  </si>
  <si>
    <t>Stavební úpravy a přístavba objektu č.p.130</t>
  </si>
  <si>
    <t>SVČ/VSAI/053396/2024</t>
  </si>
  <si>
    <t>Tělocvičná jednota Sokol Plaňany  (44678436)</t>
  </si>
  <si>
    <t xml:space="preserve">Kolín </t>
  </si>
  <si>
    <t>Rekonstrukce stropu hlavního sálu sokolovny v Plaňanech</t>
  </si>
  <si>
    <t>SVČ/VSAI/054058/2024</t>
  </si>
  <si>
    <t>Tělocvičná jednota Sokol Libčice nad Vltavou (00663832)</t>
  </si>
  <si>
    <t>Zázemí pro mladé tenisty</t>
  </si>
  <si>
    <t>SVČ/VSAI/054158/2024</t>
  </si>
  <si>
    <t>SK LITAVAN Bohutín, z.s. (47068540)</t>
  </si>
  <si>
    <t>Modernizace části sportovního hřiště</t>
  </si>
  <si>
    <t>SVČ/VSAI/054456/2024</t>
  </si>
  <si>
    <t>Tělovýchovná jednota Sokol Drahelice (64730689)</t>
  </si>
  <si>
    <t>Sanitární zázemí</t>
  </si>
  <si>
    <t>SVČ/VSAI/054449/2024</t>
  </si>
  <si>
    <t>Mezno (00232220)</t>
  </si>
  <si>
    <t>Mezno - výměna střechy na kabinách a modernizace střídaček</t>
  </si>
  <si>
    <t>SVČ/VSAI/053433/2024</t>
  </si>
  <si>
    <t>Sokol Zvole, z.s. (47005505)</t>
  </si>
  <si>
    <t>Pořízení a montáž tepelných čerpadel v areálu Sokola Zvole</t>
  </si>
  <si>
    <t>SVČ/VSAI/053920/2024</t>
  </si>
  <si>
    <t>Fotbalový klub Hýskov, z.s. (47515431)</t>
  </si>
  <si>
    <t>Závlaha fotbalového hřiště FK Hýskov, z.s.</t>
  </si>
  <si>
    <t>SVČ/VSAI/053588/2024</t>
  </si>
  <si>
    <t>STŘELA Žebrák, z.s. (22847499)</t>
  </si>
  <si>
    <t>Nákup dopadové plochy a příslušenství pro atletický sektor ve skoku o tyči</t>
  </si>
  <si>
    <t>SVČ/VSAI/053515/2024</t>
  </si>
  <si>
    <t>TJ Sokol Jesenice, z.s. (48955604)</t>
  </si>
  <si>
    <t>Fotbalové střídačky</t>
  </si>
  <si>
    <t>SVČ/VSAI/054109/2024</t>
  </si>
  <si>
    <t>Tělovýchovná jednota Sokol Plaňany, z.s. (18623026)</t>
  </si>
  <si>
    <t>Automatický závlahový systém fotbalového hřiště Sokol Plaňany, z.s.</t>
  </si>
  <si>
    <t>SVČ/VSAI/054366/2024</t>
  </si>
  <si>
    <t>SK Třebsko, z.s. (42727375)</t>
  </si>
  <si>
    <t>Rekonstrukce zázemí kabin SK Třebsko</t>
  </si>
  <si>
    <t>SVČ/VSAI/053735/2024</t>
  </si>
  <si>
    <t>Tělovýchovná jednota Slovan Horky z.s. (48677990)</t>
  </si>
  <si>
    <t xml:space="preserve"> Podpora sportovního šermu</t>
  </si>
  <si>
    <t>SVČ/VSAI/053401/2024</t>
  </si>
  <si>
    <t>LTC Mladá Boleslav, z.s. (42714923)</t>
  </si>
  <si>
    <t>Modernizace sociálních zařízení</t>
  </si>
  <si>
    <t>SVČ/VSAI/054046/2024</t>
  </si>
  <si>
    <t>FK Radošovice, z.s. (43750729)</t>
  </si>
  <si>
    <t>Drenáže fotbalového hřiště</t>
  </si>
  <si>
    <t>SVČ/VSAI/053641/2024</t>
  </si>
  <si>
    <t>FC JÍLOVÉ, z.s. (47569638)</t>
  </si>
  <si>
    <t>Rekonstrukce a modernizace zavlažování hřiště FC Jílové</t>
  </si>
  <si>
    <t>SVČ/VSAI/053625/2024</t>
  </si>
  <si>
    <t>Tělovýchovná jednota Sokol Sány (67674542)</t>
  </si>
  <si>
    <t>Zavlažovací systém fotbalového hřiště</t>
  </si>
  <si>
    <t>SVČ/VSAI/054295/2024</t>
  </si>
  <si>
    <t>Tělovýchovný klub Slovan Lysá nad Labem z.s. (62994492)</t>
  </si>
  <si>
    <t>Energie na minimum</t>
  </si>
  <si>
    <t>SVČ/VSAI/053560/2024</t>
  </si>
  <si>
    <t>Dvory (00239071)</t>
  </si>
  <si>
    <t>Zázemí fotbalového hřiště v obci Dvory</t>
  </si>
  <si>
    <t>SVČ/VSAI/053453/2024</t>
  </si>
  <si>
    <t>SK Slatina, z.s. (48705632)</t>
  </si>
  <si>
    <t>Oplocení za fotbalovou brankou ve sportovním areálu</t>
  </si>
  <si>
    <t>SVČ/VSAI/053685/2024</t>
  </si>
  <si>
    <t>SK OCR Čelákovice z.s. (05611776)</t>
  </si>
  <si>
    <t>Podpora činnosti spolku a jeho materiální vybavení</t>
  </si>
  <si>
    <t>SVČ/VSAI/054371/2024</t>
  </si>
  <si>
    <t>T.J. Sokol Popovice z.s. (49828231)</t>
  </si>
  <si>
    <t>Pořízení zahradního traktoru na údržbu travnaté plochy T.J. Sokol Popovice z.s.</t>
  </si>
  <si>
    <t>SVČ/VSAI/054248/2024</t>
  </si>
  <si>
    <t>TJ Sokol Miřetice z.s. (47082313)</t>
  </si>
  <si>
    <t>Automatický závlahový systém fotbalového hřiště Miřetice</t>
  </si>
  <si>
    <t>SVČ/VSAI/053583/2024</t>
  </si>
  <si>
    <t>Tělocvičná jednota Sokol Hořátev (64730620)</t>
  </si>
  <si>
    <t>Zateplení sokolovny</t>
  </si>
  <si>
    <t>SVČ/VSAI/053454/2024</t>
  </si>
  <si>
    <t>TJ Sokol Čechtice,spolek (18621210)</t>
  </si>
  <si>
    <t>Přístavba k zázemí sportovního areálu</t>
  </si>
  <si>
    <t>SVČ/VSAI/053456/2024</t>
  </si>
  <si>
    <t>Veliš (00232921)</t>
  </si>
  <si>
    <t>Víceúčelové hřiště Veliš</t>
  </si>
  <si>
    <t>SVČ/VSAI/053582/2024</t>
  </si>
  <si>
    <t>Bratřínov (00639699)</t>
  </si>
  <si>
    <t>Výstavba nového oplocení sportovního areálu v Bratřínově</t>
  </si>
  <si>
    <t>SVČ/VSAI/054052/2024</t>
  </si>
  <si>
    <t>Tělocvičná jednota Sokol Český Brod (00662402)</t>
  </si>
  <si>
    <t>Výměna 2ks stávajících plynových kotlů v sokolovně v Českém Brodě</t>
  </si>
  <si>
    <t>SVČ/VSAI/054168/2024</t>
  </si>
  <si>
    <t>FK Říčany, spolek (43750770)</t>
  </si>
  <si>
    <t>Čerpací stanice pro automatický závlahový systém fotbalového hřiště FK Říčany</t>
  </si>
  <si>
    <t>SVČ/VSAI/054079/2024</t>
  </si>
  <si>
    <t>TJ Amasoma Příbram, z. s. (18608671)</t>
  </si>
  <si>
    <t>Navýšení kapacity zázemí hřiště TJ AMASOMA</t>
  </si>
  <si>
    <t>SVČ/VSAI/053551/2024</t>
  </si>
  <si>
    <t>Všenorský SK, z.s. (47003499)</t>
  </si>
  <si>
    <t>Pořízení zahradního traktoru na sekání a údržbu trávníku fotbalového hřiště Všenorský SK</t>
  </si>
  <si>
    <t>SVČ/VSAI/053519/2024</t>
  </si>
  <si>
    <t>Tělocvičná jednota SOKOL Dobřichovice (00380253)</t>
  </si>
  <si>
    <t>Rekonstrukce sociálního zařízení</t>
  </si>
  <si>
    <t>SVČ/VSAI/053961/2024</t>
  </si>
  <si>
    <t>Gym Fit, z.s. (09404911)</t>
  </si>
  <si>
    <t>Dopadová jáma na gymnastiku</t>
  </si>
  <si>
    <t>SVČ/VSAI/054226/2024</t>
  </si>
  <si>
    <t>TJ Karlštejn, z.s. (43762565)</t>
  </si>
  <si>
    <t>Výměna ohřívačů vody v zázemí šaten TJ Karlštejn</t>
  </si>
  <si>
    <t>SVČ/VSAI/054175/2024</t>
  </si>
  <si>
    <t>Fotbalový klub Soběhrdy, z. s. (02501619)</t>
  </si>
  <si>
    <t>Zlepšení prostředí fotbalového hřiště – střídačky a záchytné sítě</t>
  </si>
  <si>
    <t>SVČ/VSAI/054025/2024</t>
  </si>
  <si>
    <t>Ovčáry (00237159)</t>
  </si>
  <si>
    <t>VÍCEÚČELOVÉ HŘIŠTĚ V OVČÁRECH</t>
  </si>
  <si>
    <t>SVČ/VSAI/054394/2024</t>
  </si>
  <si>
    <t>Florbal Jesenice, z.s. (04119843)</t>
  </si>
  <si>
    <t>Vybavení sportovní haly</t>
  </si>
  <si>
    <t>SVČ/VSAI/053669/2024</t>
  </si>
  <si>
    <t>Obec Mečeříž (00509043)</t>
  </si>
  <si>
    <t>Výstavba skladu ve sportovním areálu Mečeříž</t>
  </si>
  <si>
    <t>SVČ/VSAI/054189/2024</t>
  </si>
  <si>
    <t>Yacht Club Kladno z.s. (69765502)</t>
  </si>
  <si>
    <t>Vystavba nové přístupové cesty</t>
  </si>
  <si>
    <t>SVČ/VSAI/053466/2024</t>
  </si>
  <si>
    <t>LTC Slaný, zapsaný spolek (43774741)</t>
  </si>
  <si>
    <t>Modernizace osvětlení sportoviště</t>
  </si>
  <si>
    <t>SVČ/VSAI/054063/2024</t>
  </si>
  <si>
    <t>TJ Lokomotiva Nymburk z.s. (16577558)</t>
  </si>
  <si>
    <t>pořízení přívěsu pro přepravu závodních lodí</t>
  </si>
  <si>
    <t>SVČ/VSAI/053632/2024</t>
  </si>
  <si>
    <t>Tenisový a sportovní club Vitality Březnice,  z.s.  (27054543)</t>
  </si>
  <si>
    <t>Rekonstrukce a modernizace technického zázemí</t>
  </si>
  <si>
    <t>SVČ/VSAI/053862/2024</t>
  </si>
  <si>
    <t>LTC Bakov nad Jizerou z.s. (42715407)</t>
  </si>
  <si>
    <t>Revitalizace tenisových dvorců</t>
  </si>
  <si>
    <t>SVČ/VSAI/054490/2024</t>
  </si>
  <si>
    <t>Láz (00242608)</t>
  </si>
  <si>
    <t xml:space="preserve">Realizace automatického závlahového systému fotbalového hřiště obec Láz </t>
  </si>
  <si>
    <t>SVČ/VSAI/053462/2024</t>
  </si>
  <si>
    <t>Klučenice (00242420)</t>
  </si>
  <si>
    <t>Víceúčelové hřiště 15x32m, sektor skok daleký Klučenice</t>
  </si>
  <si>
    <t>SVČ/VSAI/054546/2024</t>
  </si>
  <si>
    <t>Tělocvičná jednota Sokol Řevnice (16949137)</t>
  </si>
  <si>
    <t>Stavební úpravy zázemí sportoviště Sokolák</t>
  </si>
  <si>
    <t>SVČ/VSAI/053694/2024</t>
  </si>
  <si>
    <t>TJ Sokol Pravonín z.s. (47082470)</t>
  </si>
  <si>
    <t>Nákup zahradního traktoru pro TJ Sokol Pravonín z.s.</t>
  </si>
  <si>
    <t>SVČ/VSAI/054259/2024</t>
  </si>
  <si>
    <t>Loděnice (00233510)</t>
  </si>
  <si>
    <t>Rekonstrukce tribuny v obci Loděnice</t>
  </si>
  <si>
    <t>SVČ/VSAI/054002/2024</t>
  </si>
  <si>
    <t>TJ Sokol Malín z.s. (48677957)</t>
  </si>
  <si>
    <t>Nákup sekacího traktoru</t>
  </si>
  <si>
    <t>SVČ/VSAI/054171/2024</t>
  </si>
  <si>
    <t>TJ Sokol Struhy z. s. (42715253)</t>
  </si>
  <si>
    <t>Pořízení zahradního traktoru na údržbu travnaté plochy TJ Sokol Struhy z. s.</t>
  </si>
  <si>
    <t>SVČ/VSAI/054358/2024</t>
  </si>
  <si>
    <t>Jizerní Vtelno (00509248)</t>
  </si>
  <si>
    <t>Doplnění hřiště - II. etapa Jizerní Vtelno</t>
  </si>
  <si>
    <t>SVČ/VSAI/053726/2024</t>
  </si>
  <si>
    <t>Tělocvičná jednota Sokol Statenice (47005114)</t>
  </si>
  <si>
    <t>Ekologické efektivní vytápění s úsporou</t>
  </si>
  <si>
    <t>SVČ/VSAI/053569/2024</t>
  </si>
  <si>
    <t>SK Petrovice, z.s. (42730121)</t>
  </si>
  <si>
    <t>Pořízení vertikutátoru</t>
  </si>
  <si>
    <t>SVČ/VSAI/053897/2024</t>
  </si>
  <si>
    <t>SK Boxing Mělník, z.s. (22876758)</t>
  </si>
  <si>
    <t>Zdokonalení fyzické zdatnosti mladých boxerů</t>
  </si>
  <si>
    <t>SVČ/VSAI/054531/2024</t>
  </si>
  <si>
    <t>Máslovice (00240443)</t>
  </si>
  <si>
    <t>Traktor pro údržbu fotbalového hřiště</t>
  </si>
  <si>
    <t>SVČ/VSAI/054481/2024</t>
  </si>
  <si>
    <t>Spolek BARYBA (04564693)</t>
  </si>
  <si>
    <t>Pořízení nadhazovacího stroje Jugs BP3 Baseball pro Baryba baseball</t>
  </si>
  <si>
    <t>SVČ/VSAI/054097/2024</t>
  </si>
  <si>
    <t>Gymnastika Dobříš z.s. (22876804)</t>
  </si>
  <si>
    <t>Pružný akrobatický pás</t>
  </si>
  <si>
    <t>SVČ/VSAI/053697/2024</t>
  </si>
  <si>
    <t>Benešov (00231401)</t>
  </si>
  <si>
    <t>Hřiště DDM</t>
  </si>
  <si>
    <t>SVČ/VSAI/054210/2024</t>
  </si>
  <si>
    <t xml:space="preserve"> Vranovice (00243558)</t>
  </si>
  <si>
    <t>Sociální zařízení pro hřiště ve Vranovicích</t>
  </si>
  <si>
    <t>SVČ/VSAI/053730/2024</t>
  </si>
  <si>
    <t>SK Sparta Řevničov,z.s. (47013389)</t>
  </si>
  <si>
    <t>Nákup sekačky, na sekání travnaté plochy fotbalového  hřiště.</t>
  </si>
  <si>
    <t>SVČ/VSAI/053479/2024</t>
  </si>
  <si>
    <t>Obec Dymokury (00239089)</t>
  </si>
  <si>
    <t>Venkovní hřiště</t>
  </si>
  <si>
    <t>SVČ/VSAI/054008/2024</t>
  </si>
  <si>
    <t>SK Bášť, z.s. (61389994)</t>
  </si>
  <si>
    <t>Pořízení  sekacího traktoru na údržbu sportovního areálu</t>
  </si>
  <si>
    <t>SVČ/VSAI/054246/2024</t>
  </si>
  <si>
    <t>Obec Miřetice (00232246)</t>
  </si>
  <si>
    <t>Traktor pro údržbu sportovního areálu Miřetice</t>
  </si>
  <si>
    <t>SVČ/VSAI/054354/2024</t>
  </si>
  <si>
    <t>Potěhy (00236365)</t>
  </si>
  <si>
    <t>Modernizace víceúčelového hřiště Potěhy</t>
  </si>
  <si>
    <t>SVČ/VSAI/053654/2024</t>
  </si>
  <si>
    <t>Softball Lobkovice, z.s. (42740045)</t>
  </si>
  <si>
    <t>Výsledková tabule</t>
  </si>
  <si>
    <t>SVČ/VSAI/054090/2024</t>
  </si>
  <si>
    <t>Čisovice (00241148)</t>
  </si>
  <si>
    <t>Závlahový systém fotbalového hřiště TJ Sokol Čisovice z. s.</t>
  </si>
  <si>
    <t>SVČ/VSAI/053598/2024</t>
  </si>
  <si>
    <t>Rožmitál pod Třemšínem (00243221)</t>
  </si>
  <si>
    <t>Modernizace povrchu sportovního zařízení pro volnočasové aktivity</t>
  </si>
  <si>
    <t>SVČ/VSAI/054550/2024</t>
  </si>
  <si>
    <t>FK Dobříč 1940 z.s. (47003421)</t>
  </si>
  <si>
    <t>Nákup zahradního traktoru na údržbu hřiště a areálu</t>
  </si>
  <si>
    <t>SVČ/VSAI/054230/2024</t>
  </si>
  <si>
    <t>Tělocvičná jednota Sokol Kolín (00472271)</t>
  </si>
  <si>
    <t>Výměna elektroinstalace 2. etapa, zázemí pro sportovce</t>
  </si>
  <si>
    <t>SVČ/VSAI/053667/2024</t>
  </si>
  <si>
    <t>Mělník (00237051)</t>
  </si>
  <si>
    <t>Revitalizace hřiště Vehlovice</t>
  </si>
  <si>
    <t>SVČ/VSAI/053674/2024</t>
  </si>
  <si>
    <t>Tělovýchovná jednota Sokol Býchory z.s. (14801116)</t>
  </si>
  <si>
    <t>Nákup zahradního traktoru pro Tělovýchovnou jednotu Sokol Býchory, z.s.</t>
  </si>
  <si>
    <t>SVČ/VSAI/053973/2024</t>
  </si>
  <si>
    <t>SK Sokol Zlatníky, z.s. (47002638)</t>
  </si>
  <si>
    <t>Pořízení mobilní tenisové odrazové stěny</t>
  </si>
  <si>
    <t>SVČ/VSAI/053773/2024</t>
  </si>
  <si>
    <t>Tělocvičná jednota Sokol Tuchoměřice (14802392)</t>
  </si>
  <si>
    <t>Ozvučení hřiště TJ Sokol Tuchoměřice</t>
  </si>
  <si>
    <t>SVČ/VSAI/053757/2024</t>
  </si>
  <si>
    <t>Načeradec (00232289)</t>
  </si>
  <si>
    <t>Doskočiště a dráha pro skok daleký</t>
  </si>
  <si>
    <t>SVČ/VSAI/054437/2024</t>
  </si>
  <si>
    <t>Tělocvičná jednota Sokol Velký Osek (14802724)</t>
  </si>
  <si>
    <t>Pořízení venkovních rolet na okna tělocvičny</t>
  </si>
  <si>
    <t>SVČ/VSAI/054106/2024</t>
  </si>
  <si>
    <t>Odolena Voda (00240559)</t>
  </si>
  <si>
    <t>Boulderka pro Odolku</t>
  </si>
  <si>
    <t>SVČ/VSAI/053804/2024</t>
  </si>
  <si>
    <t>Město Sedlčany (00243272)</t>
  </si>
  <si>
    <t>Stadion Tatran – výměna zábradlí okolo fotbalového hřiště</t>
  </si>
  <si>
    <t>SVČ/VSAI/053443/2024</t>
  </si>
  <si>
    <t>Slaný (00234877)</t>
  </si>
  <si>
    <t>Pořízení časomíry - tělocvična ve víceúčelové sportovní hale ve Slaném</t>
  </si>
  <si>
    <t>SVČ/VSAI/054131/2024</t>
  </si>
  <si>
    <t>Louňovice pod Blaníkem (00232173)</t>
  </si>
  <si>
    <t>Vybudování dětského hřiště u klubovny SDH Býkovice</t>
  </si>
  <si>
    <t>SVČ/VSAI/053732/2024</t>
  </si>
  <si>
    <t>Zdice (00234061)</t>
  </si>
  <si>
    <t>Modernizace hřiště za halou - Zdice</t>
  </si>
  <si>
    <t>SVČ/VSAI/054549/2024</t>
  </si>
  <si>
    <t>TJ Sokol Bojanovice, z.s. (47003308)</t>
  </si>
  <si>
    <t>Nákup vertikutátoru TV 920</t>
  </si>
  <si>
    <t>SVČ/VSAI/054417/2024</t>
  </si>
  <si>
    <t>Nové Strašecí (00244155)</t>
  </si>
  <si>
    <t>Rozšíření sportovního areálu U Stadionu</t>
  </si>
  <si>
    <t>SVČ/VSAI/053624/2024</t>
  </si>
  <si>
    <t>TK ROJA Příbram z. s. (06156355)</t>
  </si>
  <si>
    <t>Nádrž pro zavlažovací systém</t>
  </si>
  <si>
    <t>SVČ/VSAI/054102/2024</t>
  </si>
  <si>
    <t>ATLETIKA STARÁ BOLESLAV, z.s. (16555082)</t>
  </si>
  <si>
    <t>dopadová plocha EPDM pod  posilovací prvky</t>
  </si>
  <si>
    <t>SVČ/VSAI/053496/2024</t>
  </si>
  <si>
    <t>Týnec nad Sázavou (00232904)</t>
  </si>
  <si>
    <t xml:space="preserve">Výměna střídaček a povrchu sportovního areálu v Náklí </t>
  </si>
  <si>
    <t>SVČ/VSAI/053600/2024</t>
  </si>
  <si>
    <t>SK Krakovany z.s. (14802457)</t>
  </si>
  <si>
    <t>Kamera pro rozvoj mladých sportovců</t>
  </si>
  <si>
    <t>SVČ/VSAI/053798/2024</t>
  </si>
  <si>
    <t>Březnice (00242004)</t>
  </si>
  <si>
    <t>Dovybavení veřejného sportoviště o herní prvek se skluzavkou a houpačkami</t>
  </si>
  <si>
    <t>2024-01-23 08:39:50.0</t>
  </si>
  <si>
    <t>2024-01-24 15:44:30.0</t>
  </si>
  <si>
    <t>2024-01-25 09:20:26.0</t>
  </si>
  <si>
    <t>2024-01-18 12:20:02.0</t>
  </si>
  <si>
    <t>2024-01-11 14:30:44.0</t>
  </si>
  <si>
    <t>2024-02-09 16:06:20.0</t>
  </si>
  <si>
    <t>2024-01-22 11:13:56.0</t>
  </si>
  <si>
    <t>2024-01-24 13:53:49.0</t>
  </si>
  <si>
    <t>2024-01-23 11:12:50.0</t>
  </si>
  <si>
    <t>2024-01-23 17:12:54.0</t>
  </si>
  <si>
    <t>2024-01-24 16:42:38.0</t>
  </si>
  <si>
    <t>2024-01-12 11:36:12.0</t>
  </si>
  <si>
    <t>2024-01-26 18:51:27.0</t>
  </si>
  <si>
    <t>2024-02-05 08:36:16.0</t>
  </si>
  <si>
    <t>2024-01-18 16:19:37.0</t>
  </si>
  <si>
    <t>2024-01-23 09:03:57.0</t>
  </si>
  <si>
    <t>2024-01-24 19:03:41.0</t>
  </si>
  <si>
    <t>2024-01-24 20:02:29.0</t>
  </si>
  <si>
    <t>2024-01-25 13:39:58.0</t>
  </si>
  <si>
    <t>2024-01-15 09:22:10.0</t>
  </si>
  <si>
    <t>2024-01-24 12:30:31.0</t>
  </si>
  <si>
    <t>2024-01-24 16:51:04.0</t>
  </si>
  <si>
    <t>2024-01-23 16:03:19.0</t>
  </si>
  <si>
    <t>2024-01-24 09:34:00.0</t>
  </si>
  <si>
    <t>2024-01-24 21:55:02.0</t>
  </si>
  <si>
    <t>2024-01-16 09:49:45.0</t>
  </si>
  <si>
    <t>2024-01-22 09:05:40.0</t>
  </si>
  <si>
    <t>2024-01-23 09:23:24.0</t>
  </si>
  <si>
    <t>2024-01-23 11:09:58.0</t>
  </si>
  <si>
    <t>2024-01-23 12:05:21.0</t>
  </si>
  <si>
    <t>2024-01-24 20:10:32.0</t>
  </si>
  <si>
    <t>2024-01-25 07:26:09.0</t>
  </si>
  <si>
    <t>2024-01-12 09:53:54.0</t>
  </si>
  <si>
    <t>2024-01-22 22:36:24.0</t>
  </si>
  <si>
    <t>2024-01-24 13:46:54.0</t>
  </si>
  <si>
    <t>2024-01-24 14:16:37.0</t>
  </si>
  <si>
    <t>2024-01-16 07:10:32.0</t>
  </si>
  <si>
    <t>2024-01-16 14:33:01.0</t>
  </si>
  <si>
    <t>2024-01-17 13:21:23.0</t>
  </si>
  <si>
    <t>2024-01-18 10:34:33.0</t>
  </si>
  <si>
    <t>2024-01-24 12:16:15.0</t>
  </si>
  <si>
    <t>2024-01-23 18:46:27.0</t>
  </si>
  <si>
    <t>2024-02-09 19:47:27.0</t>
  </si>
  <si>
    <t>2024-01-13 18:56:26.0</t>
  </si>
  <si>
    <t>2024-01-15 10:15:51.0</t>
  </si>
  <si>
    <t>2024-01-22 10:35:28.0</t>
  </si>
  <si>
    <t>2024-01-23 14:57:49.0</t>
  </si>
  <si>
    <t>2024-01-23 20:22:12.0</t>
  </si>
  <si>
    <t>2024-01-24 14:24:05.0</t>
  </si>
  <si>
    <t>2024-02-05 21:10:06.0</t>
  </si>
  <si>
    <t>2024-01-19 07:48:56.0</t>
  </si>
  <si>
    <t>2024-01-25 14:46:29.0</t>
  </si>
  <si>
    <t>2024-01-16 21:33:59.0</t>
  </si>
  <si>
    <t>2024-01-23 09:38:26.0</t>
  </si>
  <si>
    <t>2024-01-23 17:34:10.0</t>
  </si>
  <si>
    <t>2024-01-24 19:53:38.0</t>
  </si>
  <si>
    <t>2024-01-25 10:40:19.0</t>
  </si>
  <si>
    <t>2024-01-10 20:12:39.0</t>
  </si>
  <si>
    <t>2024-01-25 13:35:55.0</t>
  </si>
  <si>
    <t>2024-01-24 09:52:54.0</t>
  </si>
  <si>
    <t>2024-01-25 08:59:14.0</t>
  </si>
  <si>
    <t>2024-01-20 12:26:22.0</t>
  </si>
  <si>
    <t>2024-01-23 08:19:30.0</t>
  </si>
  <si>
    <t>2024-01-24 14:15:57.0</t>
  </si>
  <si>
    <t>2024-01-24 22:08:31.0</t>
  </si>
  <si>
    <t>2024-01-12 13:05:29.0</t>
  </si>
  <si>
    <t>2024-01-23 17:04:10.0</t>
  </si>
  <si>
    <t>2024-01-25 12:11:32.0</t>
  </si>
  <si>
    <t>2024-01-25 13:12:13.0</t>
  </si>
  <si>
    <t>2024-01-22 12:58:35.0</t>
  </si>
  <si>
    <t>2024-01-18 12:45:24.0</t>
  </si>
  <si>
    <t>2024-01-23 11:17:44.0</t>
  </si>
  <si>
    <t>2024-01-23 07:31:56.0</t>
  </si>
  <si>
    <t>2024-01-11 12:24:43.0</t>
  </si>
  <si>
    <t>2024-01-24 11:11:22.0</t>
  </si>
  <si>
    <t>2024-01-24 12:16:04.0</t>
  </si>
  <si>
    <t>2024-01-25 14:26:45.0</t>
  </si>
  <si>
    <t>2024-01-20 11:01:22.0</t>
  </si>
  <si>
    <t>2024-01-25 07:42:40.0</t>
  </si>
  <si>
    <t>2024-01-22 14:37:58.0</t>
  </si>
  <si>
    <t>2024-02-05 19:42:06.0</t>
  </si>
  <si>
    <t>2024-01-26 11:08:45.0</t>
  </si>
  <si>
    <t>2024-02-07 11:23:41.0</t>
  </si>
  <si>
    <t>2024-01-22 09:00:52.0</t>
  </si>
  <si>
    <t>2024-01-19 19:26:37.0</t>
  </si>
  <si>
    <t>2024-01-17 12:57:30.0</t>
  </si>
  <si>
    <t>2024-01-24 12:03:38.0</t>
  </si>
  <si>
    <t>2024-01-24 22:19:19.0</t>
  </si>
  <si>
    <t>2024-01-25 11:02:27.0</t>
  </si>
  <si>
    <t>2024-01-19 09:53:29.0</t>
  </si>
  <si>
    <t>2024-01-22 09:11:40.0</t>
  </si>
  <si>
    <t>2024-01-23 13:53:47.0</t>
  </si>
  <si>
    <t>2024-01-23 15:27:24.0</t>
  </si>
  <si>
    <t>2024-01-25 14:02:52.0</t>
  </si>
  <si>
    <t>2024-01-25 13:38:16.0</t>
  </si>
  <si>
    <t>2024-01-19 10:34:48.0</t>
  </si>
  <si>
    <t>2024-01-23 15:51:14.0</t>
  </si>
  <si>
    <t>2024-01-18 07:25:11.0</t>
  </si>
  <si>
    <t>2024-01-12 14:58:33.0</t>
  </si>
  <si>
    <t>2024-01-19 08:54:55.0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</si>
  <si>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</si>
  <si>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</si>
  <si>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</si>
  <si>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</si>
  <si>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</si>
  <si>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</si>
  <si>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</si>
  <si>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</si>
  <si>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</si>
  <si>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</si>
  <si>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</si>
  <si>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</si>
  <si>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</si>
  <si>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</si>
  <si>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</si>
  <si>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</si>
  <si>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</si>
  <si>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</si>
  <si>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</si>
  <si>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</si>
  <si>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</si>
  <si>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</si>
  <si>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</si>
  <si>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</si>
  <si>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</si>
  <si>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</si>
  <si>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</si>
  <si>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</si>
  <si>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</si>
  <si>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</si>
  <si>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</si>
  <si>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</si>
  <si>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</si>
  <si>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SVČ/VSAN/054459/2024</t>
  </si>
  <si>
    <t>Sportovní klub Rapid Psáry, z.s. (47002425)</t>
  </si>
  <si>
    <t>Podpora mládeže SK Rapid Psáry 2024</t>
  </si>
  <si>
    <t>SVČ/VSAN/053649/2024</t>
  </si>
  <si>
    <t>SK Olympie Dolní Břežany z.s. (49855212)</t>
  </si>
  <si>
    <t>Podpora sportování dětí a mládeže v SK Olympii Dolní Břežany v roce 2024</t>
  </si>
  <si>
    <t>SVČ/VSAN/054397/2024</t>
  </si>
  <si>
    <t>Sokolská župa Budečská (48707171)</t>
  </si>
  <si>
    <t xml:space="preserve">Podpora událostí v sletovém roce 2024 </t>
  </si>
  <si>
    <t>SVČ/VSAN/054263/2024</t>
  </si>
  <si>
    <t>Tenisový klub Tenisek Buštěhrad, z.s. (01326325)</t>
  </si>
  <si>
    <t>Podpora tenisové mládeže v Buštěhradě</t>
  </si>
  <si>
    <t>SVČ/VSAN/053966/2024</t>
  </si>
  <si>
    <t>SPORTOVNÍ KLUB LS KLADNO, z.s. (06258735)</t>
  </si>
  <si>
    <t>Provozní náklady na podporu sportovní činnosti dětí a mládeže Sportovního klubu LS Kladno, z.s.</t>
  </si>
  <si>
    <t>SVČ/VSAN/053741/2024</t>
  </si>
  <si>
    <t>TSM Kladno, z.s. (22838902)</t>
  </si>
  <si>
    <t>Podpora mládežnického oddílu stolního tenisu TSM Kladno</t>
  </si>
  <si>
    <t>SVČ/VSAN/053672/2024</t>
  </si>
  <si>
    <t>FC Křivsoudov, z.s. (47082381)</t>
  </si>
  <si>
    <t>Údržba herní plochy – FC Křivsoudov</t>
  </si>
  <si>
    <t>SVČ/VSAN/053545/2024</t>
  </si>
  <si>
    <t>ST Euromaster Kolín, spolek (22887377)</t>
  </si>
  <si>
    <t xml:space="preserve">Obnova nevyhovujících stolů na stolní tenis </t>
  </si>
  <si>
    <t>SVČ/VSAN/053890/2024</t>
  </si>
  <si>
    <t>Tělocvičná jednota Sokol Kolín - atletika (75123843)</t>
  </si>
  <si>
    <t>Mistrovství České republiky juniorů a juniorek v atletice</t>
  </si>
  <si>
    <t>SVČ/VSAN/054355/2024</t>
  </si>
  <si>
    <t>TJF Čechie Čejetice z. s. (14801086)</t>
  </si>
  <si>
    <t>Podpora mládežnické kopané v Čejeticích</t>
  </si>
  <si>
    <t>SVČ/VSAN/054443/2024</t>
  </si>
  <si>
    <t>TJ Pupásek, z.s. (04155173)</t>
  </si>
  <si>
    <t>Podpora pravidelné tělovýchovné činnosti pro děti 3-12 let</t>
  </si>
  <si>
    <t>SVČ/VSAN/053714/2024</t>
  </si>
  <si>
    <t>Visual sport, z.s. (06396488)</t>
  </si>
  <si>
    <t>Podpora vybavení pro sportovní gymnastiku</t>
  </si>
  <si>
    <t>SVČ/VSAN/054057/2024</t>
  </si>
  <si>
    <t>Školní atletický klub Slaný z.s. (07758405)</t>
  </si>
  <si>
    <t>Podpora činnosti Školního atletického klubu Slaný</t>
  </si>
  <si>
    <t>SVČ/VSAN/053594/2024</t>
  </si>
  <si>
    <t>Kanoistický klub Rakovník, z.s.  (00473332)</t>
  </si>
  <si>
    <t>Činnost Kanoistického klubu Rakovník, z.s.</t>
  </si>
  <si>
    <t>SVČ/VSAN/054009/2024</t>
  </si>
  <si>
    <t>Tenisový Klub Lány (47015748)</t>
  </si>
  <si>
    <t>Dokončení opravy střechy</t>
  </si>
  <si>
    <t>SVČ/VSAN/053720/2024</t>
  </si>
  <si>
    <t>Plavecký klub Příbram, z. s. (18608213)</t>
  </si>
  <si>
    <t>Sportovní příprava mládeže Plaveckého klubu Příbram ,z.s. v roce 2024</t>
  </si>
  <si>
    <t>SVČ/VSAN/054333/2024</t>
  </si>
  <si>
    <t>TŠ StormDance, z. s. (08765391)</t>
  </si>
  <si>
    <t>Teneční Škola StormDance - Český Taneční Pohár - Extra Pohár</t>
  </si>
  <si>
    <t>SVČ/VSAN/054508/2024</t>
  </si>
  <si>
    <t>Tenisový klub STOCHOV, z.s. (48707619)</t>
  </si>
  <si>
    <t>Podpora mládežnického tenisu ve Stochově 2024</t>
  </si>
  <si>
    <t>SVČ/VSAN/053568/2024</t>
  </si>
  <si>
    <t>Kralupy Wolves, z.s. (22662146)</t>
  </si>
  <si>
    <t xml:space="preserve">Zpátky ke sportu </t>
  </si>
  <si>
    <t>SVČ/VSAN/053646/2024</t>
  </si>
  <si>
    <t>Sportovní klub Zlonice, z.s. (48704849)</t>
  </si>
  <si>
    <t>Vybavení oddílů tréninkovými pomůckami a dresy SK Zlonice</t>
  </si>
  <si>
    <t>SVČ/VSAN/053805/2024</t>
  </si>
  <si>
    <t>ArenA Kolín,z.s. (04545052)</t>
  </si>
  <si>
    <t>Provoz a údržba venkovních i vnitřních sportovišť a zajištění sportovních aktivit dětí a mládeže ArenA Kolín, z.s</t>
  </si>
  <si>
    <t>SVČ/VSAN/053693/2024</t>
  </si>
  <si>
    <t>Tělocvičná Jednota Sokol Červené Janovice (68421915)</t>
  </si>
  <si>
    <t>Oprava jednotlivých částí fasády - sokolovna č.p.21</t>
  </si>
  <si>
    <t>SVČ/VSAN/054026/2024</t>
  </si>
  <si>
    <t>Sportovní klub Medúza Kladno,z.s.  (03575039)</t>
  </si>
  <si>
    <t>Podpora rozvoje dětí v synchronizovaném plavání</t>
  </si>
  <si>
    <t>SVČ/VSAN/053760/2024</t>
  </si>
  <si>
    <t>FBC Draci, z.s. (22850171)</t>
  </si>
  <si>
    <t>Podpora činnosti florbalového oddílu</t>
  </si>
  <si>
    <t>SVČ/VSAN/054290/2024</t>
  </si>
  <si>
    <t>SK Nučice,z.s. (47005238)</t>
  </si>
  <si>
    <t>Rozšíření sportovního vybavení ve sportovní hale</t>
  </si>
  <si>
    <t>SVČ/VSAN/054494/2024</t>
  </si>
  <si>
    <t>SK Tenis Kladno z.s. (22865942)</t>
  </si>
  <si>
    <t>Podpora mládeže účastnící se soutěží Českého tenisového svazu</t>
  </si>
  <si>
    <t>SVČ/VSAN/053640/2024</t>
  </si>
  <si>
    <t>Sokol Hostouň z.s. (48706221)</t>
  </si>
  <si>
    <t>Sokol Hostouň z.s. mládež - sportovní příprava</t>
  </si>
  <si>
    <t>SVČ/VSAN/053484/2024</t>
  </si>
  <si>
    <t>Tělocvičná jednota Sokol Kladno (00510475)</t>
  </si>
  <si>
    <t>Vnitřní obložení gymnastické doskokové jámy</t>
  </si>
  <si>
    <t>SVČ/VSAN/053590/2024</t>
  </si>
  <si>
    <t>Funkční trénink Milovice, z.s. (09476610)</t>
  </si>
  <si>
    <t>Celoroční podpora sportu s Funkční trénink Milovice</t>
  </si>
  <si>
    <t>SVČ/VSAN/054157/2024</t>
  </si>
  <si>
    <t>SK Slaný, z.s. (16977891)</t>
  </si>
  <si>
    <t>Podpora rozvoje mládežnických mužstev SK Slaný</t>
  </si>
  <si>
    <t>SVČ/VSAN/054293/2024</t>
  </si>
  <si>
    <t>Tělocvičná jednota Sokol Milostín (70565937)</t>
  </si>
  <si>
    <t>Oprava střechy</t>
  </si>
  <si>
    <t>SVČ/VSAN/054436/2024</t>
  </si>
  <si>
    <t>Tělocvičná jednota Sokol Čáslav (00472506)</t>
  </si>
  <si>
    <t>Havarijní oprava ploché střechy a oplocení dětských hřišť</t>
  </si>
  <si>
    <t>SVČ/VSAN/053592/2024</t>
  </si>
  <si>
    <t>TJ Pátek z.s. (45826641)</t>
  </si>
  <si>
    <t>Sportujeme s TJ Pátek</t>
  </si>
  <si>
    <t>SVČ/VSAN/053722/2024</t>
  </si>
  <si>
    <t>TJ Týnec nad Sázavou, z.s. (18622127)</t>
  </si>
  <si>
    <t>Pravidelná činnost  a veřejné akce pro děti a mládež</t>
  </si>
  <si>
    <t>SVČ/VSAN/053922/2024</t>
  </si>
  <si>
    <t>Open Tennis Club, z.s. (22754521)</t>
  </si>
  <si>
    <t>Podpora tenisové mládeže v Unhošti v roce 2024</t>
  </si>
  <si>
    <t>SVČ/VSAN/053619/2024</t>
  </si>
  <si>
    <t>IPPON KARATE KLUB SHOTOKAN z.s. (16981588)</t>
  </si>
  <si>
    <t>Trénování karate dětí a mládeže Rakovník2024</t>
  </si>
  <si>
    <t>SVČ/VSAN/053957/2024</t>
  </si>
  <si>
    <t>VK Rakovník - volejbalový klub, z. s. (47018887)</t>
  </si>
  <si>
    <t>Podpora činnosti VK Rakovník</t>
  </si>
  <si>
    <t>SVČ/VSAN/053941/2024</t>
  </si>
  <si>
    <t>Tělovýchovná jednota Kly z.s. (42738709)</t>
  </si>
  <si>
    <t>Pořízení sportovního vybavení pro děti a mládež TJ Kly</t>
  </si>
  <si>
    <t>SVČ/VSAN/054231/2024</t>
  </si>
  <si>
    <t>Tenisový klub Kročehlavy, z.s. (66318858)</t>
  </si>
  <si>
    <t>Podpora výkonnostních hráčů klubu a nábor mladých tenistů</t>
  </si>
  <si>
    <t>SVČ/VSAN/053996/2024</t>
  </si>
  <si>
    <t>Neratovický Plavecký Klub, z.s. (26548186)</t>
  </si>
  <si>
    <t>Podpora sportovních aktivit Neratovického Plaveckého Klubu, z.z</t>
  </si>
  <si>
    <t>SVČ/VSAN/054257/2024</t>
  </si>
  <si>
    <t>Fotbalový klub Brandýsek,z.s. (66318530)</t>
  </si>
  <si>
    <t>Obnova vybavení pro děti a mládež.</t>
  </si>
  <si>
    <t>SVČ/VSAN/054117/2024</t>
  </si>
  <si>
    <t>STŘEDOČESKÁ FOTBALOVÁ MLÁDEŽ (22720359)</t>
  </si>
  <si>
    <t>PODPORA ČINNOSTI A VÝCHOVY SPORTUJÍCÍ MLÁDEŽE NA ÚZEMÍ STŘEDOČESKÉHO KRAJE</t>
  </si>
  <si>
    <t>SVČ/VSAN/053825/2024</t>
  </si>
  <si>
    <t>HC Rytíři Vlašim, z.s. (02347601)</t>
  </si>
  <si>
    <t xml:space="preserve">Školka </t>
  </si>
  <si>
    <t>SVČ/VSAN/053595/2024</t>
  </si>
  <si>
    <t>Asociace TOM ČR, TOM 19154 OK Roztoky (70969019)</t>
  </si>
  <si>
    <t>Oddíl orientačního běhu OK Roztoky - akce pro dětí a mládeže, akce pro veřejnost a ZŠ v r 2024</t>
  </si>
  <si>
    <t>SVČ/VSAN/053623/2024</t>
  </si>
  <si>
    <t>Šachový oddíl Stochov z. s. (69061009)</t>
  </si>
  <si>
    <t>Rozvoj šachu pro děti a mládež ve Stochově</t>
  </si>
  <si>
    <t>SVČ/VSAN/054094/2024</t>
  </si>
  <si>
    <t>SK 1933 ČUS Nové Dvory, z.s. (18620833)</t>
  </si>
  <si>
    <t>Fotbalové vybavení pro děti ve věku 4 - 15 let</t>
  </si>
  <si>
    <t>SVČ/VSAN/054138/2024</t>
  </si>
  <si>
    <t>Tělocvičná jednota Sokol Nymburk (00507415)</t>
  </si>
  <si>
    <t>Podpora sportovních aktivit odboru sokolské všestrannosti a sportovních oddílů dětí a mládeže 2024</t>
  </si>
  <si>
    <t>SVČ/VSAN/054035/2024</t>
  </si>
  <si>
    <t>SK BENEŠOV ŽIJE SPORTEM z.s. (02731975)</t>
  </si>
  <si>
    <t>4. ročník  běžeckého závodu Konopišťský  půlmaraton</t>
  </si>
  <si>
    <t>SVČ/VSAN/054145/2024</t>
  </si>
  <si>
    <t>Badminton Club Kladno, z.s. (43775543)</t>
  </si>
  <si>
    <t>Badminton dětí</t>
  </si>
  <si>
    <t>SVČ/VSAN/054345/2024</t>
  </si>
  <si>
    <t>Tennis Academy Sport Advantage, z.s. (08686076)</t>
  </si>
  <si>
    <t>Podpora sportovní činnosti dětí a mládeže v tenisu v Nehvizdech</t>
  </si>
  <si>
    <t>SVČ/VSAN/054492/2024</t>
  </si>
  <si>
    <t>sportovní klub Sporťák z.s. (05808715)</t>
  </si>
  <si>
    <t>plavecký oddíl PLAF Říčany</t>
  </si>
  <si>
    <t>SVČ/VSAN/054521/2024</t>
  </si>
  <si>
    <t>Tělocvičná jednota Sokol Čelákovice (09763619)</t>
  </si>
  <si>
    <t>Provozní náklady na podporu sportovní činnosti dětí a mládeže TJ Sokol Čelákovice</t>
  </si>
  <si>
    <t>SVČ/VSAN/053455/2024</t>
  </si>
  <si>
    <t>Rallycross klub AČR (06036066)</t>
  </si>
  <si>
    <t>Mládež a motoristický sport</t>
  </si>
  <si>
    <t>SVČ/VSAN/053734/2024</t>
  </si>
  <si>
    <t>Sportovní klub Chlumec, z.s. (47514833)</t>
  </si>
  <si>
    <t>Regenerace fotbalového hřiště Sportovního klubu Chlumec, z.s.</t>
  </si>
  <si>
    <t>SVČ/VSAN/054043/2024</t>
  </si>
  <si>
    <t>Tělocvičná jednota Sokol Kutná Hora (00510211)</t>
  </si>
  <si>
    <t>Revitalizace šaten v sokolovně Tyršova</t>
  </si>
  <si>
    <t>SVČ/VSAN/054003/2024</t>
  </si>
  <si>
    <t>Atletický klub Adama Sebastiana Helceleta z.s. (06516548)</t>
  </si>
  <si>
    <t>Kemp vítězů</t>
  </si>
  <si>
    <t>SVČ/VSAN/054362/2024</t>
  </si>
  <si>
    <t>Atletika Líbeznice, z.s. (07761015)</t>
  </si>
  <si>
    <t>Halové soustředění na Strahově 2024 a dodatkové tréninky v hale</t>
  </si>
  <si>
    <t>SVČ/VSAN/054342/2024</t>
  </si>
  <si>
    <t>T.B.C. Králův Dvůr, z.s. (26536391)</t>
  </si>
  <si>
    <t>Florbalový oddíl - celoroční činnost a podpora mládeže</t>
  </si>
  <si>
    <t>SVČ/VSAN/053987/2024</t>
  </si>
  <si>
    <t>Spartak Žebrák, z.s. (45083649)</t>
  </si>
  <si>
    <t>Spartak Žebrák, z.s. - Vybavení sportovními pomůckami, zajištění kvalifikovaných trenérů</t>
  </si>
  <si>
    <t>SVČ/VSAN/054178/2024</t>
  </si>
  <si>
    <t>JK Farma Ptýrov, z.s. (04711271)</t>
  </si>
  <si>
    <t>Zajištění bezpečné přípravy mládeže v parkurovém sportu a zabezpečení jezdeckých akcí</t>
  </si>
  <si>
    <t>SVČ/VSAN/053670/2024</t>
  </si>
  <si>
    <t>Tělovýchovná jednota FC Jevany z.s. (18621295)</t>
  </si>
  <si>
    <t>Pořízení nových fotbalových branek</t>
  </si>
  <si>
    <t>SVČ/VSAN/053891/2024</t>
  </si>
  <si>
    <t>Tělovýchovná jednota Sokol Vyšehořovice, z.s. (43751661)</t>
  </si>
  <si>
    <t>Regenerační činnosti na fotbalovém hřišti v roce 2024</t>
  </si>
  <si>
    <t>SVČ/VSAN/053534/2024</t>
  </si>
  <si>
    <t>TJ Tělovýchovná zařízení Rakovník, z.s. (47013664)</t>
  </si>
  <si>
    <t>Podpora sportovních aktivit mládeže našich oddílů.</t>
  </si>
  <si>
    <t>SVČ/VSAN/054136/2024</t>
  </si>
  <si>
    <t>LK Žebrák, z.s. (02484471)</t>
  </si>
  <si>
    <t>Podpora a rozvoj lukostřelby pro děti a mládež ve Středočeském kraji</t>
  </si>
  <si>
    <t>SVČ/VSAN/054066/2024</t>
  </si>
  <si>
    <t>Sportovní Klub Babice, z.s. (22899073)</t>
  </si>
  <si>
    <t>Zajištění tréninkového procesu Rugby Babice prostřednictvím odměn trenérů</t>
  </si>
  <si>
    <t>SVČ/VSAN/054414/2024</t>
  </si>
  <si>
    <t>Sportovní klub Meteor Kostelní Hlavno (48679615)</t>
  </si>
  <si>
    <t>Regenerace a revitalizace travního povrchu fotbalového hřiště</t>
  </si>
  <si>
    <t>SVČ/VSAN/053467/2024</t>
  </si>
  <si>
    <t>ÚAMK-KBS TEAM UNHOŠŤ (22845186)</t>
  </si>
  <si>
    <t>Podpora a rozvoj mládežnických sportovců - motocyklové disciplíny enduro a motokros</t>
  </si>
  <si>
    <t>SVČ/VSAN/053816/2024</t>
  </si>
  <si>
    <t>SKI KLUB Neratovice z.s. (01674668)</t>
  </si>
  <si>
    <t>Příprava mládeže Ski klubu Neratovice z.s. na rok 2024</t>
  </si>
  <si>
    <t>SVČ/VSAN/054031/2024</t>
  </si>
  <si>
    <t>SK Floorball Academy z. s. (01710699)</t>
  </si>
  <si>
    <t>Pravidelná sportovní činnost dětí a mládeže ve spádových obcích Středočeského kraje</t>
  </si>
  <si>
    <t>SVČ/VSAN/054062/2024</t>
  </si>
  <si>
    <t>Fotbalový klub Králův Dvůr z.s. (70885206)</t>
  </si>
  <si>
    <t>: Podpora mládežnické kopané v roce 2024 – FK Králův Dvůr</t>
  </si>
  <si>
    <t>SVČ/VSAN/053932/2024</t>
  </si>
  <si>
    <t>TTC Brandýs n./L, spolek (43755003)</t>
  </si>
  <si>
    <t>Tréninkové centrum mládeže stolního tenisu s rozšířenou působností</t>
  </si>
  <si>
    <t>SVČ/VSAN/054450/2024</t>
  </si>
  <si>
    <t>ČSS, z.s. - sportovně střelecký klub Benešov (70826960)</t>
  </si>
  <si>
    <t>Nákup elektronických terčů včetně notebooků a stojanů</t>
  </si>
  <si>
    <t>SVČ/VSAN/054101/2024</t>
  </si>
  <si>
    <t>Sportovní klub policie Mladá Boleslav, z.s. (48679810)</t>
  </si>
  <si>
    <t>Podpora sportovní činnosti mládeže</t>
  </si>
  <si>
    <t>SVČ/VSAN/054540/2024</t>
  </si>
  <si>
    <t>Kanonýři Kladno, z.s. (27033333)</t>
  </si>
  <si>
    <t>Kladenská cesta</t>
  </si>
  <si>
    <t>SVČ/VSAN/053403/2024</t>
  </si>
  <si>
    <t>Vodní záchranná služba ČČK Mladá Boleslav, pobočný spolek (08335818)</t>
  </si>
  <si>
    <t>Sportovní příprava mládeže</t>
  </si>
  <si>
    <t>SVČ/VSAN/053586/2024</t>
  </si>
  <si>
    <t>Eduino, z.s. (10941436)</t>
  </si>
  <si>
    <t>Eduino - podpora sportovních aktivit dětí</t>
  </si>
  <si>
    <t>SVČ/VSAN/054007/2024</t>
  </si>
  <si>
    <t>AC Čáslav z.s. (62951505)</t>
  </si>
  <si>
    <t>Atletická příprava talentů, rozvoj běžeckých a pohybových dovedností mládeže</t>
  </si>
  <si>
    <t>SVČ/VSAN/054144/2024</t>
  </si>
  <si>
    <t>Sparta Kutná Hora, z.s. (70827427)</t>
  </si>
  <si>
    <t xml:space="preserve">Údržba sportovního areálu Lorec Kutná Hora </t>
  </si>
  <si>
    <t>SVČ/VSAN/053999/2024</t>
  </si>
  <si>
    <t>Aerobic Dancers Kladno z.s.  (26637341)</t>
  </si>
  <si>
    <t>Podpora mládeže a dětí ve sportovním aerobiku a fitness + děti na startu</t>
  </si>
  <si>
    <t>SVČ/VSAN/054151/2024</t>
  </si>
  <si>
    <t>MMA-PDY - sportovní klub z.s. (22872035)</t>
  </si>
  <si>
    <t xml:space="preserve">Sportovní činnost MMA PDY 2024 </t>
  </si>
  <si>
    <t>SVČ/VSAN/054123/2024</t>
  </si>
  <si>
    <t>Basketbalový klub Beroun, z.s. (47560720)</t>
  </si>
  <si>
    <t>Provozní náklady spojené s podporou sportovní činnosti dětí a mládeže Basketbalového klubu Beroun, z.s.</t>
  </si>
  <si>
    <t>SVČ/VSAN/054487/2024</t>
  </si>
  <si>
    <t>Tělocvičná jednota Sokol na Mělníce (42741033)</t>
  </si>
  <si>
    <t>Materiální zabezpečení oddílů dětí a mládeže v TJ Sokol na Mělníce</t>
  </si>
  <si>
    <t>SVČ/VSAN/054498/2024</t>
  </si>
  <si>
    <t>DST Olympia KH, z. s. (01204661)</t>
  </si>
  <si>
    <t>Dětský sportovní tábor 2024</t>
  </si>
  <si>
    <t>SVČ/VSAN/054503/2024</t>
  </si>
  <si>
    <t>Hokejbalový klub Kladno, z.s. (67673589)</t>
  </si>
  <si>
    <t>Podpora tréninkového vybavení HBC Kladno 2024</t>
  </si>
  <si>
    <t>SVČ/VSAN/054526/2024</t>
  </si>
  <si>
    <t>FC Jesenice (16980018)</t>
  </si>
  <si>
    <t>Nákup sportovního a textilního vybavení</t>
  </si>
  <si>
    <t>SVČ/VSAN/053471/2024</t>
  </si>
  <si>
    <t>TAJV, z. s. (09287094)</t>
  </si>
  <si>
    <t>Systémová podpora sportovního klubu TAJV ve Středočeském kraji</t>
  </si>
  <si>
    <t>SVČ/VSAN/053507/2024</t>
  </si>
  <si>
    <t>KOBRA KLADNO, z.s. (70857865)</t>
  </si>
  <si>
    <t>Trenérské zabezpečení oddílů mládeže</t>
  </si>
  <si>
    <t>SVČ/VSAN/053686/2024</t>
  </si>
  <si>
    <t>HC 1972 RAKOVNÍK, z.s. (47018828)</t>
  </si>
  <si>
    <t>HC 1972 RAKOVNÍK, z.s. - ZDRAVOTNĚ KOMPENZAČNÍ PRŮPRAVA PRO MLÁDEŽ</t>
  </si>
  <si>
    <t>SVČ/VSAN/053774/2024</t>
  </si>
  <si>
    <t>TJ Sokol Hnidousy-Motyčín (14800586)</t>
  </si>
  <si>
    <t>Podpora sportovních aktivit</t>
  </si>
  <si>
    <t>SVČ/VSAN/053435/2024</t>
  </si>
  <si>
    <t>Nižbor BMX Racing Team, z. s. (06982956)</t>
  </si>
  <si>
    <t>5. a 6. závod České BMX ligy 2024</t>
  </si>
  <si>
    <t>SVČ/VSAN/054368/2024</t>
  </si>
  <si>
    <t>SKST,z.s. Vlašim (43792570)</t>
  </si>
  <si>
    <t>Obnova vybavení SKST Vlašim</t>
  </si>
  <si>
    <t>SVČ/VSAN/054398/2024</t>
  </si>
  <si>
    <t>Horse-Support, z.s. (22763805)</t>
  </si>
  <si>
    <t>Výcvikové a vzdělávací aktivity sportující mládeže v jezdectví</t>
  </si>
  <si>
    <t>SVČ/VSAN/054100/2024</t>
  </si>
  <si>
    <t>Gymnastika Říčany, z.s. (01949012)</t>
  </si>
  <si>
    <t>Podpora gymnastických sportů dětí a mládeže</t>
  </si>
  <si>
    <t>SVČ/VSAN/054308/2024</t>
  </si>
  <si>
    <t>OK Dobříš, z. s. (22878491)</t>
  </si>
  <si>
    <t>Podpora rozvoje orientačního běhu v OK Dobříš a ve Středočeském kraji</t>
  </si>
  <si>
    <t>SVČ/VSAN/053597/2024</t>
  </si>
  <si>
    <t>Keiko-ryu Shotokan Kladno, z.s. (26652196)</t>
  </si>
  <si>
    <t>Celoroční sportování s Keiko-ryu Shotokan Kladno v roce</t>
  </si>
  <si>
    <t>SVČ/VSAN/053426/2024</t>
  </si>
  <si>
    <t>SK Nižbor z.s. (43763065)</t>
  </si>
  <si>
    <t xml:space="preserve">SK Nižbor  - podpora mládežnické základny </t>
  </si>
  <si>
    <t>SVČ/VSAN/053481/2024</t>
  </si>
  <si>
    <t>SK BOX Mělník, z.s. (70568006)</t>
  </si>
  <si>
    <t>Podpora boxerské mládeže SK BOX Mělník, z.s.</t>
  </si>
  <si>
    <t>SVČ/VSAN/053404/2024</t>
  </si>
  <si>
    <t>Fit klub Lysá nad Labem, z.s. (09940723)</t>
  </si>
  <si>
    <t>Odměny trenérům dětí a mládeže</t>
  </si>
  <si>
    <t>SVČ/VSAN/053653/2024</t>
  </si>
  <si>
    <t>Klub cyklistů Kutná Hora z.s. (05556228)</t>
  </si>
  <si>
    <t>Seriál závodů horských kol KUKLÍK XCO 2024</t>
  </si>
  <si>
    <t>SVČ/VSAN/054065/2024</t>
  </si>
  <si>
    <t>FIT4FUN, z. s. (22681124)</t>
  </si>
  <si>
    <t xml:space="preserve">Podpora pohybu a sportování dětí z Brandýsa nad Labem </t>
  </si>
  <si>
    <t>SVČ/VSAN/053480/2024</t>
  </si>
  <si>
    <t>Volejbalový klub Odolena Voda z.s. (22664998)</t>
  </si>
  <si>
    <t>Mládežnická družstva VK AERO Odolena Voda</t>
  </si>
  <si>
    <t>SVČ/VSAN/053680/2024</t>
  </si>
  <si>
    <t>TENNIS CENTRE Kosmonosy, z. s. (07597576)</t>
  </si>
  <si>
    <t>Provozní náklady spojené se sportovní činnosti TENNIS CENTRE Kosmonosy, z. s.</t>
  </si>
  <si>
    <t>SVČ/VSAN/053608/2024</t>
  </si>
  <si>
    <t>Triatlon Konopiště, z.s. (09735160)</t>
  </si>
  <si>
    <t>Triatlon Konopiště</t>
  </si>
  <si>
    <t>SVČ/VSAN/053489/2024</t>
  </si>
  <si>
    <t>Atletický oddíl Kovohutě Příbram, z.s. (61099317)</t>
  </si>
  <si>
    <t>52. ročník akce Běh Kovohutěmi 2024</t>
  </si>
  <si>
    <t>SVČ/VSAN/053819/2024</t>
  </si>
  <si>
    <t>Dragon fight gym z.s. (27036651)</t>
  </si>
  <si>
    <t>Nákup sportovního vybavení</t>
  </si>
  <si>
    <t>SVČ/VSAN/053596/2024</t>
  </si>
  <si>
    <t>Fotbalový kemp Jiřího Maška, z.s. (05023009)</t>
  </si>
  <si>
    <t>Sportovní činnost dětí a mládeže v roce 2024</t>
  </si>
  <si>
    <t>SVČ/VSAN/053671/2024</t>
  </si>
  <si>
    <t>Tělovýchovná jednota Kunice z.s. (43751008)</t>
  </si>
  <si>
    <t>Nákup sportovního vybavení pro Tělovýchovnou jednotu Kunice z.s.</t>
  </si>
  <si>
    <t>SVČ/VSAN/054156/2024</t>
  </si>
  <si>
    <t>SK RESPO Kutná Hora, z.s. (48677396)</t>
  </si>
  <si>
    <t>Sportovní činnost mládeže v SK RESPO Kutná Hora, z.s. v roce 2024</t>
  </si>
  <si>
    <t>SVČ/VSAN/053919/2024</t>
  </si>
  <si>
    <t>Okresní fotbalový svaz Příbram (22880267)</t>
  </si>
  <si>
    <t>Talentovaná fotbalová mládež - reprezentace okresu</t>
  </si>
  <si>
    <t>SVČ/VSAN/053843/2024</t>
  </si>
  <si>
    <t>Motokros Střední Čechy klub v AČR (70951446)</t>
  </si>
  <si>
    <t>Seriál Motokrosových závodů Krajský přebor Střední Čechy</t>
  </si>
  <si>
    <t>SVČ/VSAN/054134/2024</t>
  </si>
  <si>
    <t>Viktoria Radim,z.s. (14800365)</t>
  </si>
  <si>
    <t>Bezpečnostní branky</t>
  </si>
  <si>
    <t>SVČ/VSAN/054029/2024</t>
  </si>
  <si>
    <t>TAEHAN - klub korejských bojových umění, z.s. (22692444)</t>
  </si>
  <si>
    <t xml:space="preserve">Podpora sportovní činnosti dětí a mládeže v klubu TAEHAN Kolín </t>
  </si>
  <si>
    <t>SVČ/VSAN/053938/2024</t>
  </si>
  <si>
    <t>Tělocvičná jednota Sokol Sedlčany (61101052)</t>
  </si>
  <si>
    <t>Provoz a údržba tenisového areálu TJ Sokol Sedlčany</t>
  </si>
  <si>
    <t>SVČ/VSAN/054377/2024</t>
  </si>
  <si>
    <t>Tělocvičná jednota Sokol Lety (44685131)</t>
  </si>
  <si>
    <t>Podpora rozvoje mladých tenistů TJ Sokol Lety v roce 2024</t>
  </si>
  <si>
    <t>SVČ/VSAN/054234/2024</t>
  </si>
  <si>
    <t>SK Vojkovice, z.s. (42738768)</t>
  </si>
  <si>
    <t>Ozvučení hrací plochy SK Vojkovice, z.s.</t>
  </si>
  <si>
    <t>SVČ/VSAN/054309/2024</t>
  </si>
  <si>
    <t>Judo club Orion, z.s. (07794118)</t>
  </si>
  <si>
    <t>Podpora oddílu Judo clubu Orion, z.s. a jeho členů při kondiční a závodní činnosti a sportovní přípravě</t>
  </si>
  <si>
    <t>SVČ/VSAN/053448/2024</t>
  </si>
  <si>
    <t>Basket Club Benešov, z.s. (48925799)</t>
  </si>
  <si>
    <t>Podpora mládežnických družstev Basket Club Benešov, z.s. v r. 2024</t>
  </si>
  <si>
    <t>SVČ/VSAN/053468/2024</t>
  </si>
  <si>
    <t>Sportovní klub YAWARA BOHEMIA p.s. (09996648)</t>
  </si>
  <si>
    <t>Rozvoj sportovního juda pro dětí Prahy-západ a Středočeského kraje</t>
  </si>
  <si>
    <t>SVČ/VSAN/053847/2024</t>
  </si>
  <si>
    <t>TK Bohutín, z.s. (18608540)</t>
  </si>
  <si>
    <t>Náklady spojené s provozem sportovního areálu TK Bohutín, z.s.</t>
  </si>
  <si>
    <t>SVČ/VSAN/053724/2024</t>
  </si>
  <si>
    <t>FC Velim, z.s. (69347794)</t>
  </si>
  <si>
    <t>Údržba sportoviště 2024</t>
  </si>
  <si>
    <t>SVČ/VSAN/053945/2024</t>
  </si>
  <si>
    <t>Lagunino, z.s. (07501935)</t>
  </si>
  <si>
    <t>OCR s Laguninem 2024</t>
  </si>
  <si>
    <t>SVČ/VSAN/053542/2024</t>
  </si>
  <si>
    <t>Škola Taekwon-Do ITF KWANG  GAE z.s. (64935604)</t>
  </si>
  <si>
    <t xml:space="preserve">Rozvoj a podpora aktivního  sportování  dětí a mládeže </t>
  </si>
  <si>
    <t>SVČ/VSAN/054307/2024</t>
  </si>
  <si>
    <t>BIKE puzzle team z.s.  (08553858)</t>
  </si>
  <si>
    <t>Sportovní činnost cyklistického oddílu mládeže</t>
  </si>
  <si>
    <t>SVČ/VSAN/053650/2024</t>
  </si>
  <si>
    <t>SK JINCE 1921, z.s. (42730996)</t>
  </si>
  <si>
    <t>Zabezpečení sportovní činnosti dětí SK JINCE 1921, z.s.</t>
  </si>
  <si>
    <t>SVČ/VSAN/053707/2024</t>
  </si>
  <si>
    <t>FK Lety, z.s. (47005157)</t>
  </si>
  <si>
    <t>FK Lety - sportování dětí a mládeže v roce 2024 a rozšiřování základny sportující mládeže</t>
  </si>
  <si>
    <t>SVČ/VSAN/053983/2024</t>
  </si>
  <si>
    <t>Tělocvičná jednota Sokol Příbram (42726077)</t>
  </si>
  <si>
    <t>Vybavení posilovny</t>
  </si>
  <si>
    <t>SVČ/VSAN/054448/2024</t>
  </si>
  <si>
    <t>Jezdecký klub Mníšek pod Brdy z.s. (09772499)</t>
  </si>
  <si>
    <t>Propagace jezdectví v různých jezdeckých disciplínách pro děti na ponících a velkých koních</t>
  </si>
  <si>
    <t>SVČ/VSAN/054412/2024</t>
  </si>
  <si>
    <t>Sportovní akademie Dobříš z. s. (07884168)</t>
  </si>
  <si>
    <t>Tréninková sada pro výuku a rozvoj orientace v terénu pro děti a veřejnost</t>
  </si>
  <si>
    <t>SVČ/VSAN/054507/2024</t>
  </si>
  <si>
    <t>Tělovýchovná jednota Felbabka, z.s. (47513004)</t>
  </si>
  <si>
    <t>Vybavení fotbalového oddílu a pronájem sportovní haly</t>
  </si>
  <si>
    <t>SVČ/VSAN/054198/2024</t>
  </si>
  <si>
    <t>TJ EMĚ Mělník, z.s. (14800152)</t>
  </si>
  <si>
    <t>Sportovní vybavení pro děti a mládež</t>
  </si>
  <si>
    <t>SVČ/VSAN/054045/2024</t>
  </si>
  <si>
    <t>Sportovní klub Sporting Příbram, z.s. (26641658)</t>
  </si>
  <si>
    <t>Činnost SK Sporting Příbram v roce 2024</t>
  </si>
  <si>
    <t>SVČ/VSAN/054438/2024</t>
  </si>
  <si>
    <t>Klub VIKING, pobočný spolek SVoČR (62453955)</t>
  </si>
  <si>
    <t>Nákup sportovního vybavení pro podporu sportovní činnosti Klubu VIKING</t>
  </si>
  <si>
    <t>SVČ/VSAN/054431/2024</t>
  </si>
  <si>
    <t>Velo Akademie z.s. (07646186)</t>
  </si>
  <si>
    <t xml:space="preserve">Podpora činnosti a zajištění bezpečného průběhu a odborného vedení tréninků a vyjížděk cyklistického oddílu a cyklokroužku Velo Akademie </t>
  </si>
  <si>
    <t>SVČ/VSAN/054469/2024</t>
  </si>
  <si>
    <t>Orka florbal, z.s. (68403402)</t>
  </si>
  <si>
    <t>Podpora sportovních aktivit dětí a mládeže</t>
  </si>
  <si>
    <t>2024-01-25 13:47:29.0</t>
  </si>
  <si>
    <t>2024-01-14 17:03:16.0</t>
  </si>
  <si>
    <t>2024-01-29 21:27:10.0</t>
  </si>
  <si>
    <t>2024-01-31 13:55:18.0</t>
  </si>
  <si>
    <t>2024-01-23 11:46:18.0</t>
  </si>
  <si>
    <t>2024-01-24 17:08:21.0</t>
  </si>
  <si>
    <t>2024-01-16 15:39:02.0</t>
  </si>
  <si>
    <t>2024-01-22 10:48:30.0</t>
  </si>
  <si>
    <t>2024-01-22 10:13:00.0</t>
  </si>
  <si>
    <t>2024-01-24 11:23:02.0</t>
  </si>
  <si>
    <t>2024-01-25 09:10:52.0</t>
  </si>
  <si>
    <t>2024-01-30 09:11:01.0</t>
  </si>
  <si>
    <t>2024-01-22 15:19:38.0</t>
  </si>
  <si>
    <t>2024-01-23 13:55:25.0</t>
  </si>
  <si>
    <t>2024-01-24 13:24:58.0</t>
  </si>
  <si>
    <t>2024-01-24 21:31:04.0</t>
  </si>
  <si>
    <t>2024-01-25 02:43:28.0</t>
  </si>
  <si>
    <t>2024-01-25 11:39:28.0</t>
  </si>
  <si>
    <t>2024-01-12 10:07:04.0</t>
  </si>
  <si>
    <t>2024-01-14 14:11:37.0</t>
  </si>
  <si>
    <t>2024-01-17 19:51:17.0</t>
  </si>
  <si>
    <t>2024-01-21 17:16:10.0</t>
  </si>
  <si>
    <t>2024-01-23 18:43:54.0</t>
  </si>
  <si>
    <t>2024-01-24 18:43:26.0</t>
  </si>
  <si>
    <t>2024-01-24 22:34:03.0</t>
  </si>
  <si>
    <t>2024-01-25 09:29:30.0</t>
  </si>
  <si>
    <t>2024-01-30 13:03:49.0</t>
  </si>
  <si>
    <t>2024-01-14 20:57:05.0</t>
  </si>
  <si>
    <t>2024-01-16 15:00:22.0</t>
  </si>
  <si>
    <t>2024-01-23 08:52:07.0</t>
  </si>
  <si>
    <t>2024-01-25 00:11:36.0</t>
  </si>
  <si>
    <t>2024-01-25 11:19:49.0</t>
  </si>
  <si>
    <t>2024-01-17 08:39:12.0</t>
  </si>
  <si>
    <t>2024-01-17 11:44:51.0</t>
  </si>
  <si>
    <t>2024-01-19 10:03:08.0</t>
  </si>
  <si>
    <t>2024-01-20 17:20:09.0</t>
  </si>
  <si>
    <t>2024-01-22 08:06:57.0</t>
  </si>
  <si>
    <t>2024-01-22 14:17:54.0</t>
  </si>
  <si>
    <t>2024-01-31 14:38:13.0</t>
  </si>
  <si>
    <t>2024-02-03 18:45:52.0</t>
  </si>
  <si>
    <t>2024-02-06 12:45:49.0</t>
  </si>
  <si>
    <t>2024-01-24 13:24:40.0</t>
  </si>
  <si>
    <t>2024-01-24 22:56:48.0</t>
  </si>
  <si>
    <t>2024-01-30 13:22:25.0</t>
  </si>
  <si>
    <t>2024-01-14 11:04:18.0</t>
  </si>
  <si>
    <t>2024-01-22 13:21:18.0</t>
  </si>
  <si>
    <t>2024-01-22 17:16:00.0</t>
  </si>
  <si>
    <t>2024-01-23 10:06:02.0</t>
  </si>
  <si>
    <t>2024-01-23 10:37:48.0</t>
  </si>
  <si>
    <t>2024-01-24 11:35:57.0</t>
  </si>
  <si>
    <t>2024-01-25 09:59:16.0</t>
  </si>
  <si>
    <t>2024-02-08 12:15:04.0</t>
  </si>
  <si>
    <t>2024-01-14 13:45:21.0</t>
  </si>
  <si>
    <t>2024-01-18 16:59:50.0</t>
  </si>
  <si>
    <t>2024-01-24 08:20:02.0</t>
  </si>
  <si>
    <t>2024-01-24 10:28:06.0</t>
  </si>
  <si>
    <t>2024-01-24 11:56:13.0</t>
  </si>
  <si>
    <t>2024-01-24 17:34:45.0</t>
  </si>
  <si>
    <t>2024-01-24 21:20:05.0</t>
  </si>
  <si>
    <t>2024-01-24 22:17:08.0</t>
  </si>
  <si>
    <t>2024-01-15 15:30:44.0</t>
  </si>
  <si>
    <t>2024-01-18 11:13:50.0</t>
  </si>
  <si>
    <t>2024-01-19 13:20:17.0</t>
  </si>
  <si>
    <t>2024-01-23 09:25:39.0</t>
  </si>
  <si>
    <t>2024-01-23 15:43:42.0</t>
  </si>
  <si>
    <t>2024-01-24 15:18:03.0</t>
  </si>
  <si>
    <t>2024-01-13 14:51:56.0</t>
  </si>
  <si>
    <t>2024-01-22 10:57:40.0</t>
  </si>
  <si>
    <t>2024-01-22 13:49:19.0</t>
  </si>
  <si>
    <t>2024-01-22 16:49:02.0</t>
  </si>
  <si>
    <t>2024-01-23 21:28:56.0</t>
  </si>
  <si>
    <t>2024-01-24 20:10:14.0</t>
  </si>
  <si>
    <t>2024-01-31 15:06:30.0</t>
  </si>
  <si>
    <t>2024-02-14 13:17:15.0</t>
  </si>
  <si>
    <t>2024-01-11 08:44:59.0</t>
  </si>
  <si>
    <t>2024-01-16 10:57:22.0</t>
  </si>
  <si>
    <t>2024-01-22 18:16:36.0</t>
  </si>
  <si>
    <t>2024-01-23 12:33:11.0</t>
  </si>
  <si>
    <t>2024-01-23 18:33:49.0</t>
  </si>
  <si>
    <t>2024-01-23 21:11:51.0</t>
  </si>
  <si>
    <t>2024-01-24 13:39:21.0</t>
  </si>
  <si>
    <t>2024-01-25 04:36:45.0</t>
  </si>
  <si>
    <t>2024-01-25 09:30:42.0</t>
  </si>
  <si>
    <t>2024-01-25 10:33:39.0</t>
  </si>
  <si>
    <t>2024-02-08 16:21:35.0</t>
  </si>
  <si>
    <t>2024-01-10 20:10:03.0</t>
  </si>
  <si>
    <t>2024-01-16 11:21:07.0</t>
  </si>
  <si>
    <t>2024-01-17 14:59:30.0</t>
  </si>
  <si>
    <t>2024-01-17 20:01:21.0</t>
  </si>
  <si>
    <t>2024-01-24 19:14:37.0</t>
  </si>
  <si>
    <t>2024-01-24 20:15:15.0</t>
  </si>
  <si>
    <t>2024-01-24 22:07:14.0</t>
  </si>
  <si>
    <t>2024-01-25 09:07:17.0</t>
  </si>
  <si>
    <t>2024-01-25 13:01:00.0</t>
  </si>
  <si>
    <t>2024-01-15 09:39:48.0</t>
  </si>
  <si>
    <t>2024-01-15 13:03:48.0</t>
  </si>
  <si>
    <t>2024-01-17 14:51:37.0</t>
  </si>
  <si>
    <t>2024-01-18 14:24:22.0</t>
  </si>
  <si>
    <t>2024-01-22 10:49:30.0</t>
  </si>
  <si>
    <t>2024-01-23 13:53:54.0</t>
  </si>
  <si>
    <t>2024-01-23 17:29:14.0</t>
  </si>
  <si>
    <t>2024-01-24 12:57:06.0</t>
  </si>
  <si>
    <t>2024-01-30 18:05:24.0</t>
  </si>
  <si>
    <t>2024-01-11 09:25:13.0</t>
  </si>
  <si>
    <t>2024-01-17 12:00:47.0</t>
  </si>
  <si>
    <t>2024-01-17 12:21:59.0</t>
  </si>
  <si>
    <t>2024-01-18 11:24:37.0</t>
  </si>
  <si>
    <t>2024-01-22 18:12:14.0</t>
  </si>
  <si>
    <t>2024-01-24 13:54:25.0</t>
  </si>
  <si>
    <t>2024-01-19 15:49:42.0</t>
  </si>
  <si>
    <t>2024-01-22 16:04:20.0</t>
  </si>
  <si>
    <t>2024-01-24 09:59:24.0</t>
  </si>
  <si>
    <t>2024-01-24 16:14:46.0</t>
  </si>
  <si>
    <t>2024-01-24 17:57:11.0</t>
  </si>
  <si>
    <t>2024-01-24 21:43:45.0</t>
  </si>
  <si>
    <t>2024-02-05 14:18:59.0</t>
  </si>
  <si>
    <t>2024-01-11 10:03:33.0</t>
  </si>
  <si>
    <t>2024-01-17 15:11:26.0</t>
  </si>
  <si>
    <t>2024-01-22 09:20:06.0</t>
  </si>
  <si>
    <t>2024-01-22 21:34:20.0</t>
  </si>
  <si>
    <t>2024-01-25 09:26:56.0</t>
  </si>
  <si>
    <t>2024-01-31 14:52:56.0</t>
  </si>
  <si>
    <t>2024-02-05 21:12:12.0</t>
  </si>
  <si>
    <t>2024-01-14 18:05:03.0</t>
  </si>
  <si>
    <t>2024-01-23 12:39:54.0</t>
  </si>
  <si>
    <t>2024-01-23 17:51:25.0</t>
  </si>
  <si>
    <t>2024-01-25 09:17:56.0</t>
  </si>
  <si>
    <t>2024-01-25 13:47:35.0</t>
  </si>
  <si>
    <t>2024-01-30 09:53:21.0</t>
  </si>
  <si>
    <t>2024-01-30 17:05:16.0</t>
  </si>
  <si>
    <t>2024-02-05 18:13:45.0</t>
  </si>
  <si>
    <t>2024-02-07 15:16:44.0</t>
  </si>
  <si>
    <t>2024-02-09 09:41:23.0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</si>
</sst>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165" fontId="1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distributed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6"/>
  <sheetViews>
    <sheetView tabSelected="1" showRuler="0" zoomScaleNormal="100" workbookViewId="0">
      <selection activeCell="M288" sqref="M288"/>
    </sheetView>
  </sheetViews>
  <sheetFormatPr defaultColWidth="9.140625" defaultRowHeight="15" x14ac:dyDescent="0.25"/>
  <cols>
    <col min="1" max="1" width="5" customWidth="1"/>
    <col min="2" max="2" width="21.7109375" customWidth="1"/>
    <col min="3" max="3" width="15.28515625" customWidth="1"/>
    <col min="4" max="4" width="9.28515625" customWidth="1"/>
    <col min="5" max="5" width="18" customWidth="1"/>
    <col min="6" max="6" width="11.5703125" customWidth="1"/>
    <col min="7" max="7" width="12.140625" customWidth="1"/>
    <col min="8" max="8" width="11.28515625" customWidth="1"/>
    <col min="9" max="9" width="13.85546875" customWidth="1"/>
    <col min="10" max="10" width="12.5703125" customWidth="1"/>
    <col min="11" max="11" width="36.42578125" customWidth="1"/>
  </cols>
  <sheetData>
    <row r="1" spans="1:10" ht="51" customHeight="1" x14ac:dyDescent="0.25">
      <c r="A1" s="63" t="s">
        <v>123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x14ac:dyDescent="0.25">
      <c r="A2" s="66" t="s">
        <v>124</v>
      </c>
      <c r="B2" s="67"/>
      <c r="C2" s="67"/>
      <c r="D2" s="67"/>
      <c r="E2" s="67"/>
      <c r="F2" s="67"/>
      <c r="G2" s="67"/>
      <c r="H2" s="67"/>
      <c r="I2" s="1">
        <v>55000000</v>
      </c>
      <c r="J2" s="4"/>
    </row>
    <row r="3" spans="1:10" x14ac:dyDescent="0.25">
      <c r="A3" s="68"/>
      <c r="B3" s="69"/>
      <c r="C3" s="69"/>
      <c r="D3" s="69"/>
      <c r="E3" s="69"/>
      <c r="F3" s="69"/>
      <c r="G3" s="69"/>
      <c r="H3" s="69"/>
      <c r="I3" s="7"/>
      <c r="J3" s="4"/>
    </row>
    <row r="4" spans="1:10" x14ac:dyDescent="0.25">
      <c r="A4" s="56" t="s">
        <v>16</v>
      </c>
      <c r="B4" s="57"/>
      <c r="C4" s="57"/>
      <c r="D4" s="57"/>
      <c r="E4" s="57"/>
      <c r="F4" s="57"/>
      <c r="G4" s="57"/>
      <c r="H4" s="57"/>
      <c r="I4" s="58"/>
      <c r="J4" s="5"/>
    </row>
    <row r="5" spans="1:10" x14ac:dyDescent="0.25">
      <c r="A5" s="54" t="s">
        <v>12</v>
      </c>
      <c r="B5" s="55"/>
      <c r="C5" s="55"/>
      <c r="D5" s="55"/>
      <c r="E5" s="55"/>
      <c r="F5" s="55"/>
      <c r="G5" s="55"/>
      <c r="H5" s="55"/>
      <c r="I5" s="1">
        <v>920150</v>
      </c>
      <c r="J5" s="6"/>
    </row>
    <row r="6" spans="1:10" ht="60" x14ac:dyDescent="0.25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14</v>
      </c>
    </row>
    <row r="7" spans="1:10" ht="75" x14ac:dyDescent="0.25">
      <c r="A7" s="18" t="s">
        <v>9</v>
      </c>
      <c r="B7" s="36" t="s">
        <v>127</v>
      </c>
      <c r="C7" s="26" t="s">
        <v>128</v>
      </c>
      <c r="D7" s="26" t="s">
        <v>109</v>
      </c>
      <c r="E7" s="26" t="s">
        <v>129</v>
      </c>
      <c r="F7" s="37">
        <v>31.571428571399998</v>
      </c>
      <c r="G7" s="38">
        <v>80000</v>
      </c>
      <c r="H7" s="44">
        <v>80000</v>
      </c>
      <c r="I7" s="29">
        <f>H7</f>
        <v>80000</v>
      </c>
      <c r="J7" s="26" t="s">
        <v>162</v>
      </c>
    </row>
    <row r="8" spans="1:10" ht="75" x14ac:dyDescent="0.25">
      <c r="A8" s="18" t="s">
        <v>10</v>
      </c>
      <c r="B8" s="36" t="s">
        <v>130</v>
      </c>
      <c r="C8" s="26" t="s">
        <v>131</v>
      </c>
      <c r="D8" s="26" t="s">
        <v>109</v>
      </c>
      <c r="E8" s="26" t="s">
        <v>132</v>
      </c>
      <c r="F8" s="37">
        <v>31.428571428600002</v>
      </c>
      <c r="G8" s="38">
        <v>80000</v>
      </c>
      <c r="H8" s="44">
        <v>80000</v>
      </c>
      <c r="I8" s="29">
        <f>H7+H8</f>
        <v>160000</v>
      </c>
      <c r="J8" s="26" t="s">
        <v>163</v>
      </c>
    </row>
    <row r="9" spans="1:10" ht="75" x14ac:dyDescent="0.25">
      <c r="A9" s="18" t="s">
        <v>11</v>
      </c>
      <c r="B9" s="36" t="s">
        <v>133</v>
      </c>
      <c r="C9" s="26" t="s">
        <v>120</v>
      </c>
      <c r="D9" s="26" t="s">
        <v>119</v>
      </c>
      <c r="E9" s="26" t="s">
        <v>121</v>
      </c>
      <c r="F9" s="37">
        <v>30.857142857100001</v>
      </c>
      <c r="G9" s="38">
        <v>43200</v>
      </c>
      <c r="H9" s="44">
        <v>43200</v>
      </c>
      <c r="I9" s="29">
        <f>I8+H9</f>
        <v>203200</v>
      </c>
      <c r="J9" s="26" t="s">
        <v>164</v>
      </c>
    </row>
    <row r="10" spans="1:10" ht="45" x14ac:dyDescent="0.25">
      <c r="A10" s="18" t="s">
        <v>17</v>
      </c>
      <c r="B10" s="36" t="s">
        <v>134</v>
      </c>
      <c r="C10" s="26" t="s">
        <v>135</v>
      </c>
      <c r="D10" s="26" t="s">
        <v>108</v>
      </c>
      <c r="E10" s="26" t="s">
        <v>136</v>
      </c>
      <c r="F10" s="37">
        <v>30.571428571399998</v>
      </c>
      <c r="G10" s="38">
        <v>57100</v>
      </c>
      <c r="H10" s="44">
        <v>57100</v>
      </c>
      <c r="I10" s="29">
        <f>I9+H10</f>
        <v>260300</v>
      </c>
      <c r="J10" s="26" t="s">
        <v>165</v>
      </c>
    </row>
    <row r="11" spans="1:10" ht="45" x14ac:dyDescent="0.25">
      <c r="A11" s="18" t="s">
        <v>18</v>
      </c>
      <c r="B11" s="36" t="s">
        <v>137</v>
      </c>
      <c r="C11" s="26" t="s">
        <v>117</v>
      </c>
      <c r="D11" s="26" t="s">
        <v>119</v>
      </c>
      <c r="E11" s="26" t="s">
        <v>138</v>
      </c>
      <c r="F11" s="37">
        <v>29.857142857100001</v>
      </c>
      <c r="G11" s="38">
        <v>76000</v>
      </c>
      <c r="H11" s="44">
        <v>76000</v>
      </c>
      <c r="I11" s="29">
        <f>I10+H11</f>
        <v>336300</v>
      </c>
      <c r="J11" s="26" t="s">
        <v>166</v>
      </c>
    </row>
    <row r="12" spans="1:10" ht="75" x14ac:dyDescent="0.25">
      <c r="A12" s="18" t="s">
        <v>19</v>
      </c>
      <c r="B12" s="36" t="s">
        <v>139</v>
      </c>
      <c r="C12" s="26" t="s">
        <v>140</v>
      </c>
      <c r="D12" s="26" t="s">
        <v>23</v>
      </c>
      <c r="E12" s="26" t="s">
        <v>141</v>
      </c>
      <c r="F12" s="37">
        <v>29.142857142899999</v>
      </c>
      <c r="G12" s="38">
        <v>31250</v>
      </c>
      <c r="H12" s="44">
        <v>31250</v>
      </c>
      <c r="I12" s="29">
        <f>I11+H12</f>
        <v>367550</v>
      </c>
      <c r="J12" s="26" t="s">
        <v>167</v>
      </c>
    </row>
    <row r="13" spans="1:10" ht="30" x14ac:dyDescent="0.25">
      <c r="A13" s="18" t="s">
        <v>20</v>
      </c>
      <c r="B13" s="36" t="s">
        <v>142</v>
      </c>
      <c r="C13" s="26" t="s">
        <v>143</v>
      </c>
      <c r="D13" s="26" t="s">
        <v>144</v>
      </c>
      <c r="E13" s="26" t="s">
        <v>145</v>
      </c>
      <c r="F13" s="37">
        <v>27.714285714300001</v>
      </c>
      <c r="G13" s="38">
        <v>80000</v>
      </c>
      <c r="H13" s="44">
        <v>80000</v>
      </c>
      <c r="I13" s="29">
        <f t="shared" ref="I13:I19" si="0">I12+H13</f>
        <v>447550</v>
      </c>
      <c r="J13" s="26" t="s">
        <v>168</v>
      </c>
    </row>
    <row r="14" spans="1:10" ht="45" x14ac:dyDescent="0.25">
      <c r="A14" s="18" t="s">
        <v>21</v>
      </c>
      <c r="B14" s="36" t="s">
        <v>146</v>
      </c>
      <c r="C14" s="26" t="s">
        <v>147</v>
      </c>
      <c r="D14" s="26" t="s">
        <v>112</v>
      </c>
      <c r="E14" s="26" t="s">
        <v>148</v>
      </c>
      <c r="F14" s="37">
        <v>27.714285714300001</v>
      </c>
      <c r="G14" s="38">
        <v>80000</v>
      </c>
      <c r="H14" s="44">
        <v>80000</v>
      </c>
      <c r="I14" s="29">
        <f t="shared" si="0"/>
        <v>527550</v>
      </c>
      <c r="J14" s="26" t="s">
        <v>169</v>
      </c>
    </row>
    <row r="15" spans="1:10" ht="105" x14ac:dyDescent="0.25">
      <c r="A15" s="18" t="s">
        <v>22</v>
      </c>
      <c r="B15" s="36" t="s">
        <v>149</v>
      </c>
      <c r="C15" s="26" t="s">
        <v>122</v>
      </c>
      <c r="D15" s="26" t="s">
        <v>144</v>
      </c>
      <c r="E15" s="26" t="s">
        <v>150</v>
      </c>
      <c r="F15" s="37">
        <v>27.428571428600002</v>
      </c>
      <c r="G15" s="38">
        <v>80000</v>
      </c>
      <c r="H15" s="44">
        <v>80000</v>
      </c>
      <c r="I15" s="29">
        <f t="shared" si="0"/>
        <v>607550</v>
      </c>
      <c r="J15" s="26" t="s">
        <v>170</v>
      </c>
    </row>
    <row r="16" spans="1:10" ht="60" x14ac:dyDescent="0.25">
      <c r="A16" s="18" t="s">
        <v>26</v>
      </c>
      <c r="B16" s="36" t="s">
        <v>151</v>
      </c>
      <c r="C16" s="26" t="s">
        <v>152</v>
      </c>
      <c r="D16" s="26" t="s">
        <v>144</v>
      </c>
      <c r="E16" s="26" t="s">
        <v>153</v>
      </c>
      <c r="F16" s="37">
        <v>27.428571428600002</v>
      </c>
      <c r="G16" s="38">
        <v>72600</v>
      </c>
      <c r="H16" s="44">
        <v>72600</v>
      </c>
      <c r="I16" s="29">
        <f t="shared" si="0"/>
        <v>680150</v>
      </c>
      <c r="J16" s="26" t="s">
        <v>171</v>
      </c>
    </row>
    <row r="17" spans="1:10" ht="30" x14ac:dyDescent="0.25">
      <c r="A17" s="18" t="s">
        <v>27</v>
      </c>
      <c r="B17" s="36" t="s">
        <v>154</v>
      </c>
      <c r="C17" s="26" t="s">
        <v>118</v>
      </c>
      <c r="D17" s="26" t="s">
        <v>144</v>
      </c>
      <c r="E17" s="26" t="s">
        <v>155</v>
      </c>
      <c r="F17" s="37">
        <v>27.285714285699999</v>
      </c>
      <c r="G17" s="38">
        <v>80000</v>
      </c>
      <c r="H17" s="44">
        <v>80000</v>
      </c>
      <c r="I17" s="29">
        <f t="shared" si="0"/>
        <v>760150</v>
      </c>
      <c r="J17" s="26" t="s">
        <v>172</v>
      </c>
    </row>
    <row r="18" spans="1:10" ht="60" x14ac:dyDescent="0.25">
      <c r="A18" s="18" t="s">
        <v>28</v>
      </c>
      <c r="B18" s="36" t="s">
        <v>156</v>
      </c>
      <c r="C18" s="26" t="s">
        <v>157</v>
      </c>
      <c r="D18" s="26" t="s">
        <v>119</v>
      </c>
      <c r="E18" s="26" t="s">
        <v>158</v>
      </c>
      <c r="F18" s="37">
        <v>24.857142857100001</v>
      </c>
      <c r="G18" s="38">
        <v>80000</v>
      </c>
      <c r="H18" s="44">
        <v>80000</v>
      </c>
      <c r="I18" s="29">
        <f t="shared" si="0"/>
        <v>840150</v>
      </c>
      <c r="J18" s="26" t="s">
        <v>173</v>
      </c>
    </row>
    <row r="19" spans="1:10" ht="45" x14ac:dyDescent="0.25">
      <c r="A19" s="18" t="s">
        <v>29</v>
      </c>
      <c r="B19" s="36" t="s">
        <v>159</v>
      </c>
      <c r="C19" s="26" t="s">
        <v>160</v>
      </c>
      <c r="D19" s="26" t="s">
        <v>109</v>
      </c>
      <c r="E19" s="26" t="s">
        <v>161</v>
      </c>
      <c r="F19" s="37">
        <v>24.571428571399998</v>
      </c>
      <c r="G19" s="38">
        <v>80000</v>
      </c>
      <c r="H19" s="44">
        <v>80000</v>
      </c>
      <c r="I19" s="29">
        <f t="shared" si="0"/>
        <v>920150</v>
      </c>
      <c r="J19" s="26" t="s">
        <v>174</v>
      </c>
    </row>
    <row r="20" spans="1:10" x14ac:dyDescent="0.25">
      <c r="A20" s="9"/>
      <c r="B20" s="19" t="s">
        <v>13</v>
      </c>
      <c r="C20" s="10"/>
      <c r="D20" s="15"/>
      <c r="E20" s="15"/>
      <c r="F20" s="11"/>
      <c r="G20" s="17"/>
      <c r="H20" s="20">
        <f>SUM(H7:H19)</f>
        <v>920150</v>
      </c>
      <c r="I20" s="17"/>
      <c r="J20" s="13"/>
    </row>
    <row r="21" spans="1:10" x14ac:dyDescent="0.25">
      <c r="A21" s="9"/>
      <c r="B21" s="2"/>
      <c r="C21" s="2"/>
      <c r="D21" s="2"/>
      <c r="E21" s="2"/>
      <c r="F21" s="2"/>
      <c r="G21" s="3"/>
      <c r="H21" s="3"/>
      <c r="I21" s="3"/>
    </row>
    <row r="22" spans="1:10" x14ac:dyDescent="0.25">
      <c r="A22" s="9"/>
      <c r="B22" s="2"/>
      <c r="C22" s="2"/>
      <c r="D22" s="2"/>
      <c r="E22" s="2"/>
      <c r="F22" s="2"/>
      <c r="G22" s="3"/>
      <c r="H22" s="3"/>
      <c r="I22" s="3"/>
    </row>
    <row r="23" spans="1:10" ht="15" customHeight="1" x14ac:dyDescent="0.25">
      <c r="A23" s="56" t="s">
        <v>15</v>
      </c>
      <c r="B23" s="57"/>
      <c r="C23" s="57"/>
      <c r="D23" s="57"/>
      <c r="E23" s="57"/>
      <c r="F23" s="57"/>
      <c r="G23" s="57"/>
      <c r="H23" s="57"/>
      <c r="I23" s="58"/>
      <c r="J23" s="5"/>
    </row>
    <row r="24" spans="1:10" x14ac:dyDescent="0.25">
      <c r="A24" s="54" t="s">
        <v>12</v>
      </c>
      <c r="B24" s="55"/>
      <c r="C24" s="55"/>
      <c r="D24" s="55"/>
      <c r="E24" s="55"/>
      <c r="F24" s="55"/>
      <c r="G24" s="55"/>
      <c r="H24" s="55"/>
      <c r="I24" s="1">
        <v>2572930</v>
      </c>
      <c r="J24" s="6"/>
    </row>
    <row r="25" spans="1:10" ht="60" x14ac:dyDescent="0.25">
      <c r="A25" s="8" t="s">
        <v>0</v>
      </c>
      <c r="B25" s="8" t="s">
        <v>1</v>
      </c>
      <c r="C25" s="8" t="s">
        <v>2</v>
      </c>
      <c r="D25" s="8" t="s">
        <v>3</v>
      </c>
      <c r="E25" s="8" t="s">
        <v>4</v>
      </c>
      <c r="F25" s="8" t="s">
        <v>5</v>
      </c>
      <c r="G25" s="8" t="s">
        <v>6</v>
      </c>
      <c r="H25" s="8" t="s">
        <v>7</v>
      </c>
      <c r="I25" s="8" t="s">
        <v>8</v>
      </c>
      <c r="J25" s="8" t="s">
        <v>14</v>
      </c>
    </row>
    <row r="26" spans="1:10" ht="60" x14ac:dyDescent="0.25">
      <c r="A26" s="18" t="s">
        <v>9</v>
      </c>
      <c r="B26" s="26" t="s">
        <v>175</v>
      </c>
      <c r="C26" s="26" t="s">
        <v>176</v>
      </c>
      <c r="D26" s="26" t="s">
        <v>177</v>
      </c>
      <c r="E26" s="26" t="s">
        <v>178</v>
      </c>
      <c r="F26" s="27">
        <v>35.142857142899999</v>
      </c>
      <c r="G26" s="26">
        <v>190000</v>
      </c>
      <c r="H26" s="45">
        <v>190000</v>
      </c>
      <c r="I26" s="29">
        <f>H26</f>
        <v>190000</v>
      </c>
      <c r="J26" s="26" t="s">
        <v>225</v>
      </c>
    </row>
    <row r="27" spans="1:10" ht="75" x14ac:dyDescent="0.25">
      <c r="A27" s="18" t="s">
        <v>10</v>
      </c>
      <c r="B27" s="26" t="s">
        <v>179</v>
      </c>
      <c r="C27" s="26" t="s">
        <v>180</v>
      </c>
      <c r="D27" s="26" t="s">
        <v>109</v>
      </c>
      <c r="E27" s="26" t="s">
        <v>181</v>
      </c>
      <c r="F27" s="27">
        <v>33</v>
      </c>
      <c r="G27" s="26">
        <v>200000</v>
      </c>
      <c r="H27" s="45">
        <v>200000</v>
      </c>
      <c r="I27" s="29">
        <f>H26+H27</f>
        <v>390000</v>
      </c>
      <c r="J27" s="26" t="s">
        <v>226</v>
      </c>
    </row>
    <row r="28" spans="1:10" ht="75" x14ac:dyDescent="0.25">
      <c r="A28" s="18" t="s">
        <v>11</v>
      </c>
      <c r="B28" s="26" t="s">
        <v>182</v>
      </c>
      <c r="C28" s="26" t="s">
        <v>183</v>
      </c>
      <c r="D28" s="30" t="s">
        <v>144</v>
      </c>
      <c r="E28" s="26" t="s">
        <v>184</v>
      </c>
      <c r="F28" s="27">
        <v>32.714285714299997</v>
      </c>
      <c r="G28" s="26">
        <v>160000</v>
      </c>
      <c r="H28" s="45">
        <v>160000</v>
      </c>
      <c r="I28" s="29">
        <f>I27+H28</f>
        <v>550000</v>
      </c>
      <c r="J28" s="26" t="s">
        <v>227</v>
      </c>
    </row>
    <row r="29" spans="1:10" ht="60" x14ac:dyDescent="0.25">
      <c r="A29" s="18" t="s">
        <v>17</v>
      </c>
      <c r="B29" s="26" t="s">
        <v>185</v>
      </c>
      <c r="C29" s="26" t="s">
        <v>186</v>
      </c>
      <c r="D29" s="30" t="s">
        <v>144</v>
      </c>
      <c r="E29" s="26" t="s">
        <v>187</v>
      </c>
      <c r="F29" s="27">
        <v>32.571428571399998</v>
      </c>
      <c r="G29" s="26">
        <v>200000</v>
      </c>
      <c r="H29" s="45">
        <v>200000</v>
      </c>
      <c r="I29" s="29">
        <f>I28+H29</f>
        <v>750000</v>
      </c>
      <c r="J29" s="26" t="s">
        <v>228</v>
      </c>
    </row>
    <row r="30" spans="1:10" ht="30" x14ac:dyDescent="0.25">
      <c r="A30" s="18" t="s">
        <v>18</v>
      </c>
      <c r="B30" s="26" t="s">
        <v>188</v>
      </c>
      <c r="C30" s="26" t="s">
        <v>189</v>
      </c>
      <c r="D30" s="30" t="s">
        <v>144</v>
      </c>
      <c r="E30" s="26" t="s">
        <v>190</v>
      </c>
      <c r="F30" s="27">
        <v>32.428571428600002</v>
      </c>
      <c r="G30" s="26">
        <v>200000</v>
      </c>
      <c r="H30" s="45">
        <v>200000</v>
      </c>
      <c r="I30" s="29">
        <f>I29+H30</f>
        <v>950000</v>
      </c>
      <c r="J30" s="26" t="s">
        <v>229</v>
      </c>
    </row>
    <row r="31" spans="1:10" ht="60" x14ac:dyDescent="0.25">
      <c r="A31" s="18" t="s">
        <v>19</v>
      </c>
      <c r="B31" s="26" t="s">
        <v>191</v>
      </c>
      <c r="C31" s="26" t="s">
        <v>192</v>
      </c>
      <c r="D31" s="26" t="s">
        <v>23</v>
      </c>
      <c r="E31" s="26" t="s">
        <v>193</v>
      </c>
      <c r="F31" s="27">
        <v>32.428571428600002</v>
      </c>
      <c r="G31" s="26">
        <v>150000</v>
      </c>
      <c r="H31" s="45">
        <v>150000</v>
      </c>
      <c r="I31" s="29">
        <f t="shared" ref="I31:I41" si="1">I30+H31</f>
        <v>1100000</v>
      </c>
      <c r="J31" s="26" t="s">
        <v>230</v>
      </c>
    </row>
    <row r="32" spans="1:10" ht="60" x14ac:dyDescent="0.25">
      <c r="A32" s="18" t="s">
        <v>20</v>
      </c>
      <c r="B32" s="26" t="s">
        <v>194</v>
      </c>
      <c r="C32" s="26" t="s">
        <v>195</v>
      </c>
      <c r="D32" s="26" t="s">
        <v>196</v>
      </c>
      <c r="E32" s="26" t="s">
        <v>197</v>
      </c>
      <c r="F32" s="27">
        <v>32.142857142899999</v>
      </c>
      <c r="G32" s="26">
        <v>100000</v>
      </c>
      <c r="H32" s="45">
        <v>100000</v>
      </c>
      <c r="I32" s="29">
        <f t="shared" si="1"/>
        <v>1200000</v>
      </c>
      <c r="J32" s="26" t="s">
        <v>231</v>
      </c>
    </row>
    <row r="33" spans="1:10" ht="30" x14ac:dyDescent="0.25">
      <c r="A33" s="18" t="s">
        <v>21</v>
      </c>
      <c r="B33" s="26" t="s">
        <v>198</v>
      </c>
      <c r="C33" s="26" t="s">
        <v>199</v>
      </c>
      <c r="D33" s="26" t="s">
        <v>111</v>
      </c>
      <c r="E33" s="26" t="s">
        <v>200</v>
      </c>
      <c r="F33" s="27">
        <v>31.285714285699999</v>
      </c>
      <c r="G33" s="26">
        <v>60000</v>
      </c>
      <c r="H33" s="45">
        <v>60000</v>
      </c>
      <c r="I33" s="29">
        <f t="shared" si="1"/>
        <v>1260000</v>
      </c>
      <c r="J33" s="26" t="s">
        <v>232</v>
      </c>
    </row>
    <row r="34" spans="1:10" ht="60" x14ac:dyDescent="0.25">
      <c r="A34" s="18" t="s">
        <v>22</v>
      </c>
      <c r="B34" s="26" t="s">
        <v>201</v>
      </c>
      <c r="C34" s="26" t="s">
        <v>202</v>
      </c>
      <c r="D34" s="26" t="s">
        <v>113</v>
      </c>
      <c r="E34" s="26" t="s">
        <v>203</v>
      </c>
      <c r="F34" s="27">
        <v>30.857142857100001</v>
      </c>
      <c r="G34" s="26">
        <v>125630</v>
      </c>
      <c r="H34" s="45">
        <v>125630</v>
      </c>
      <c r="I34" s="29">
        <f t="shared" si="1"/>
        <v>1385630</v>
      </c>
      <c r="J34" s="26" t="s">
        <v>233</v>
      </c>
    </row>
    <row r="35" spans="1:10" ht="45" x14ac:dyDescent="0.25">
      <c r="A35" s="18" t="s">
        <v>26</v>
      </c>
      <c r="B35" s="26" t="s">
        <v>204</v>
      </c>
      <c r="C35" s="26" t="s">
        <v>205</v>
      </c>
      <c r="D35" s="26" t="s">
        <v>113</v>
      </c>
      <c r="E35" s="26" t="s">
        <v>206</v>
      </c>
      <c r="F35" s="27">
        <v>30.714285714300001</v>
      </c>
      <c r="G35" s="26">
        <v>200000</v>
      </c>
      <c r="H35" s="45">
        <v>200000</v>
      </c>
      <c r="I35" s="29">
        <f t="shared" si="1"/>
        <v>1585630</v>
      </c>
      <c r="J35" s="26" t="s">
        <v>234</v>
      </c>
    </row>
    <row r="36" spans="1:10" ht="45" x14ac:dyDescent="0.25">
      <c r="A36" s="18" t="s">
        <v>27</v>
      </c>
      <c r="B36" s="26" t="s">
        <v>207</v>
      </c>
      <c r="C36" s="26" t="s">
        <v>208</v>
      </c>
      <c r="D36" s="26" t="s">
        <v>114</v>
      </c>
      <c r="E36" s="26" t="s">
        <v>209</v>
      </c>
      <c r="F36" s="27">
        <v>30.714285714300001</v>
      </c>
      <c r="G36" s="26">
        <v>50000</v>
      </c>
      <c r="H36" s="45">
        <v>50000</v>
      </c>
      <c r="I36" s="29">
        <f t="shared" si="1"/>
        <v>1635630</v>
      </c>
      <c r="J36" s="26" t="s">
        <v>235</v>
      </c>
    </row>
    <row r="37" spans="1:10" ht="60" x14ac:dyDescent="0.25">
      <c r="A37" s="18" t="s">
        <v>28</v>
      </c>
      <c r="B37" s="26" t="s">
        <v>210</v>
      </c>
      <c r="C37" s="26" t="s">
        <v>211</v>
      </c>
      <c r="D37" s="26" t="s">
        <v>114</v>
      </c>
      <c r="E37" s="26" t="s">
        <v>212</v>
      </c>
      <c r="F37" s="27">
        <v>30.571428571399998</v>
      </c>
      <c r="G37" s="26">
        <v>200000</v>
      </c>
      <c r="H37" s="45">
        <v>200000</v>
      </c>
      <c r="I37" s="29">
        <f t="shared" si="1"/>
        <v>1835630</v>
      </c>
      <c r="J37" s="26" t="s">
        <v>236</v>
      </c>
    </row>
    <row r="38" spans="1:10" ht="90" x14ac:dyDescent="0.25">
      <c r="A38" s="18" t="s">
        <v>29</v>
      </c>
      <c r="B38" s="26" t="s">
        <v>213</v>
      </c>
      <c r="C38" s="26" t="s">
        <v>214</v>
      </c>
      <c r="D38" s="30" t="s">
        <v>144</v>
      </c>
      <c r="E38" s="26" t="s">
        <v>215</v>
      </c>
      <c r="F38" s="27">
        <v>30.571428571399998</v>
      </c>
      <c r="G38" s="26">
        <v>199300</v>
      </c>
      <c r="H38" s="45">
        <v>199300</v>
      </c>
      <c r="I38" s="29">
        <f t="shared" si="1"/>
        <v>2034930</v>
      </c>
      <c r="J38" s="26" t="s">
        <v>237</v>
      </c>
    </row>
    <row r="39" spans="1:10" ht="30" x14ac:dyDescent="0.25">
      <c r="A39" s="18" t="s">
        <v>30</v>
      </c>
      <c r="B39" s="26" t="s">
        <v>216</v>
      </c>
      <c r="C39" s="26" t="s">
        <v>217</v>
      </c>
      <c r="D39" s="30" t="s">
        <v>144</v>
      </c>
      <c r="E39" s="26" t="s">
        <v>218</v>
      </c>
      <c r="F39" s="27">
        <v>30.285714285699999</v>
      </c>
      <c r="G39" s="26">
        <v>200000</v>
      </c>
      <c r="H39" s="45">
        <v>200000</v>
      </c>
      <c r="I39" s="29">
        <f t="shared" si="1"/>
        <v>2234930</v>
      </c>
      <c r="J39" s="26" t="s">
        <v>238</v>
      </c>
    </row>
    <row r="40" spans="1:10" ht="105" x14ac:dyDescent="0.25">
      <c r="A40" s="18" t="s">
        <v>31</v>
      </c>
      <c r="B40" s="26" t="s">
        <v>219</v>
      </c>
      <c r="C40" s="26" t="s">
        <v>220</v>
      </c>
      <c r="D40" s="26" t="s">
        <v>111</v>
      </c>
      <c r="E40" s="26" t="s">
        <v>221</v>
      </c>
      <c r="F40" s="27">
        <v>30.285714285699999</v>
      </c>
      <c r="G40" s="26">
        <v>138000</v>
      </c>
      <c r="H40" s="45">
        <v>138000</v>
      </c>
      <c r="I40" s="29">
        <f t="shared" si="1"/>
        <v>2372930</v>
      </c>
      <c r="J40" s="26" t="s">
        <v>239</v>
      </c>
    </row>
    <row r="41" spans="1:10" ht="60" x14ac:dyDescent="0.25">
      <c r="A41" s="18" t="s">
        <v>32</v>
      </c>
      <c r="B41" s="26" t="s">
        <v>222</v>
      </c>
      <c r="C41" s="26" t="s">
        <v>223</v>
      </c>
      <c r="D41" s="26" t="s">
        <v>110</v>
      </c>
      <c r="E41" s="26" t="s">
        <v>224</v>
      </c>
      <c r="F41" s="27">
        <v>30.142857142899999</v>
      </c>
      <c r="G41" s="26">
        <v>200000</v>
      </c>
      <c r="H41" s="45">
        <v>200000</v>
      </c>
      <c r="I41" s="29">
        <f t="shared" si="1"/>
        <v>2572930</v>
      </c>
      <c r="J41" s="26" t="s">
        <v>240</v>
      </c>
    </row>
    <row r="42" spans="1:10" x14ac:dyDescent="0.25">
      <c r="B42" s="31" t="s">
        <v>13</v>
      </c>
      <c r="G42" s="21"/>
      <c r="H42" s="32">
        <f>SUM(H26:H41)</f>
        <v>2572930</v>
      </c>
      <c r="I42" s="21"/>
    </row>
    <row r="43" spans="1:10" x14ac:dyDescent="0.25">
      <c r="B43" s="14"/>
      <c r="G43" s="21"/>
      <c r="H43" s="22"/>
      <c r="I43" s="21"/>
    </row>
    <row r="44" spans="1:10" x14ac:dyDescent="0.25">
      <c r="B44" s="59" t="s">
        <v>116</v>
      </c>
      <c r="C44" s="60"/>
      <c r="D44" s="60"/>
      <c r="E44" s="60"/>
      <c r="H44" s="33">
        <f>H20+H42</f>
        <v>3493080</v>
      </c>
      <c r="I44" s="21"/>
    </row>
    <row r="45" spans="1:10" x14ac:dyDescent="0.25">
      <c r="B45" s="16"/>
      <c r="C45" s="23"/>
      <c r="D45" s="23"/>
      <c r="E45" s="23"/>
      <c r="H45" s="24"/>
    </row>
    <row r="46" spans="1:10" x14ac:dyDescent="0.25">
      <c r="B46" s="16"/>
      <c r="C46" s="23"/>
      <c r="D46" s="23"/>
      <c r="E46" s="23"/>
      <c r="H46" s="24"/>
    </row>
    <row r="48" spans="1:10" ht="15" customHeight="1" x14ac:dyDescent="0.25">
      <c r="A48" s="56" t="s">
        <v>125</v>
      </c>
      <c r="B48" s="57"/>
      <c r="C48" s="57"/>
      <c r="D48" s="57"/>
      <c r="E48" s="57"/>
      <c r="F48" s="57"/>
      <c r="G48" s="57"/>
      <c r="H48" s="57"/>
      <c r="I48" s="58"/>
      <c r="J48" s="5"/>
    </row>
    <row r="49" spans="1:10" x14ac:dyDescent="0.25">
      <c r="A49" s="51" t="s">
        <v>12</v>
      </c>
      <c r="B49" s="52"/>
      <c r="C49" s="52"/>
      <c r="D49" s="52"/>
      <c r="E49" s="52"/>
      <c r="F49" s="52"/>
      <c r="G49" s="52"/>
      <c r="H49" s="53"/>
      <c r="I49" s="1">
        <v>35320907</v>
      </c>
      <c r="J49" s="6"/>
    </row>
    <row r="50" spans="1:10" ht="60" x14ac:dyDescent="0.25">
      <c r="A50" s="8" t="s">
        <v>0</v>
      </c>
      <c r="B50" s="8" t="s">
        <v>1</v>
      </c>
      <c r="C50" s="8" t="s">
        <v>2</v>
      </c>
      <c r="D50" s="8" t="s">
        <v>3</v>
      </c>
      <c r="E50" s="8" t="s">
        <v>4</v>
      </c>
      <c r="F50" s="8" t="s">
        <v>5</v>
      </c>
      <c r="G50" s="8" t="s">
        <v>6</v>
      </c>
      <c r="H50" s="8" t="s">
        <v>7</v>
      </c>
      <c r="I50" s="8" t="s">
        <v>8</v>
      </c>
      <c r="J50" s="8" t="s">
        <v>14</v>
      </c>
    </row>
    <row r="51" spans="1:10" ht="45" x14ac:dyDescent="0.25">
      <c r="A51" s="18" t="s">
        <v>9</v>
      </c>
      <c r="B51" s="26" t="s">
        <v>251</v>
      </c>
      <c r="C51" s="26" t="s">
        <v>252</v>
      </c>
      <c r="D51" s="26" t="s">
        <v>23</v>
      </c>
      <c r="E51" s="26" t="s">
        <v>253</v>
      </c>
      <c r="F51" s="27">
        <v>42.428571428600002</v>
      </c>
      <c r="G51" s="28">
        <v>600000</v>
      </c>
      <c r="H51" s="46">
        <v>600000</v>
      </c>
      <c r="I51" s="29">
        <f>H51</f>
        <v>600000</v>
      </c>
      <c r="J51" s="26" t="s">
        <v>552</v>
      </c>
    </row>
    <row r="52" spans="1:10" ht="45" x14ac:dyDescent="0.25">
      <c r="A52" s="18" t="s">
        <v>10</v>
      </c>
      <c r="B52" s="26" t="s">
        <v>254</v>
      </c>
      <c r="C52" s="26" t="s">
        <v>255</v>
      </c>
      <c r="D52" s="26" t="s">
        <v>112</v>
      </c>
      <c r="E52" s="26" t="s">
        <v>256</v>
      </c>
      <c r="F52" s="27">
        <v>41.571428571399998</v>
      </c>
      <c r="G52" s="28">
        <v>382000</v>
      </c>
      <c r="H52" s="46">
        <v>382000</v>
      </c>
      <c r="I52" s="29">
        <f>H51+H52</f>
        <v>982000</v>
      </c>
      <c r="J52" s="26" t="s">
        <v>553</v>
      </c>
    </row>
    <row r="53" spans="1:10" ht="45" x14ac:dyDescent="0.25">
      <c r="A53" s="18" t="s">
        <v>11</v>
      </c>
      <c r="B53" s="26" t="s">
        <v>257</v>
      </c>
      <c r="C53" s="26" t="s">
        <v>258</v>
      </c>
      <c r="D53" s="26" t="s">
        <v>108</v>
      </c>
      <c r="E53" s="26" t="s">
        <v>259</v>
      </c>
      <c r="F53" s="27">
        <v>41.142857142899999</v>
      </c>
      <c r="G53" s="28">
        <v>495000</v>
      </c>
      <c r="H53" s="46">
        <v>495000</v>
      </c>
      <c r="I53" s="29">
        <f>I52+H53</f>
        <v>1477000</v>
      </c>
      <c r="J53" s="26" t="s">
        <v>554</v>
      </c>
    </row>
    <row r="54" spans="1:10" ht="60" x14ac:dyDescent="0.25">
      <c r="A54" s="18" t="s">
        <v>17</v>
      </c>
      <c r="B54" s="26" t="s">
        <v>260</v>
      </c>
      <c r="C54" s="26" t="s">
        <v>261</v>
      </c>
      <c r="D54" s="26" t="s">
        <v>112</v>
      </c>
      <c r="E54" s="26" t="s">
        <v>262</v>
      </c>
      <c r="F54" s="27">
        <v>40.857142857100001</v>
      </c>
      <c r="G54" s="28">
        <v>469030</v>
      </c>
      <c r="H54" s="46">
        <v>469030</v>
      </c>
      <c r="I54" s="29">
        <f>I53+H54</f>
        <v>1946030</v>
      </c>
      <c r="J54" s="26" t="s">
        <v>555</v>
      </c>
    </row>
    <row r="55" spans="1:10" ht="30" x14ac:dyDescent="0.25">
      <c r="A55" s="18" t="s">
        <v>18</v>
      </c>
      <c r="B55" s="26" t="s">
        <v>263</v>
      </c>
      <c r="C55" s="26" t="s">
        <v>264</v>
      </c>
      <c r="D55" s="26" t="s">
        <v>115</v>
      </c>
      <c r="E55" s="26" t="s">
        <v>265</v>
      </c>
      <c r="F55" s="27">
        <v>40.714285714299997</v>
      </c>
      <c r="G55" s="28">
        <v>240000</v>
      </c>
      <c r="H55" s="46">
        <v>240000</v>
      </c>
      <c r="I55" s="29">
        <f>I54+H55</f>
        <v>2186030</v>
      </c>
      <c r="J55" s="26" t="s">
        <v>556</v>
      </c>
    </row>
    <row r="56" spans="1:10" ht="75" x14ac:dyDescent="0.25">
      <c r="A56" s="18" t="s">
        <v>19</v>
      </c>
      <c r="B56" s="26" t="s">
        <v>266</v>
      </c>
      <c r="C56" s="26" t="s">
        <v>267</v>
      </c>
      <c r="D56" s="30" t="s">
        <v>144</v>
      </c>
      <c r="E56" s="26" t="s">
        <v>268</v>
      </c>
      <c r="F56" s="27">
        <v>40.714285714299997</v>
      </c>
      <c r="G56" s="28">
        <v>582000</v>
      </c>
      <c r="H56" s="46">
        <v>582000</v>
      </c>
      <c r="I56" s="29">
        <f t="shared" ref="I56:I119" si="2">I55+H56</f>
        <v>2768030</v>
      </c>
      <c r="J56" s="26" t="s">
        <v>557</v>
      </c>
    </row>
    <row r="57" spans="1:10" ht="60" x14ac:dyDescent="0.25">
      <c r="A57" s="18" t="s">
        <v>20</v>
      </c>
      <c r="B57" s="26" t="s">
        <v>269</v>
      </c>
      <c r="C57" s="26" t="s">
        <v>270</v>
      </c>
      <c r="D57" s="26" t="s">
        <v>110</v>
      </c>
      <c r="E57" s="26" t="s">
        <v>271</v>
      </c>
      <c r="F57" s="27">
        <v>40.428571428600002</v>
      </c>
      <c r="G57" s="28">
        <v>103349</v>
      </c>
      <c r="H57" s="46">
        <v>103349</v>
      </c>
      <c r="I57" s="29">
        <f t="shared" si="2"/>
        <v>2871379</v>
      </c>
      <c r="J57" s="26" t="s">
        <v>558</v>
      </c>
    </row>
    <row r="58" spans="1:10" ht="45" x14ac:dyDescent="0.25">
      <c r="A58" s="18" t="s">
        <v>21</v>
      </c>
      <c r="B58" s="26" t="s">
        <v>272</v>
      </c>
      <c r="C58" s="26" t="s">
        <v>273</v>
      </c>
      <c r="D58" s="26" t="s">
        <v>109</v>
      </c>
      <c r="E58" s="26" t="s">
        <v>274</v>
      </c>
      <c r="F58" s="27">
        <v>40.428571428600002</v>
      </c>
      <c r="G58" s="28">
        <v>122574</v>
      </c>
      <c r="H58" s="46">
        <v>122574</v>
      </c>
      <c r="I58" s="29">
        <f t="shared" si="2"/>
        <v>2993953</v>
      </c>
      <c r="J58" s="26" t="s">
        <v>559</v>
      </c>
    </row>
    <row r="59" spans="1:10" ht="75" x14ac:dyDescent="0.25">
      <c r="A59" s="18" t="s">
        <v>22</v>
      </c>
      <c r="B59" s="26" t="s">
        <v>275</v>
      </c>
      <c r="C59" s="26" t="s">
        <v>276</v>
      </c>
      <c r="D59" s="26" t="s">
        <v>113</v>
      </c>
      <c r="E59" s="26" t="s">
        <v>277</v>
      </c>
      <c r="F59" s="27">
        <v>40.285714285700003</v>
      </c>
      <c r="G59" s="28">
        <v>600000</v>
      </c>
      <c r="H59" s="46">
        <v>600000</v>
      </c>
      <c r="I59" s="29">
        <f t="shared" si="2"/>
        <v>3593953</v>
      </c>
      <c r="J59" s="26" t="s">
        <v>560</v>
      </c>
    </row>
    <row r="60" spans="1:10" ht="90" x14ac:dyDescent="0.25">
      <c r="A60" s="18" t="s">
        <v>26</v>
      </c>
      <c r="B60" s="26" t="s">
        <v>278</v>
      </c>
      <c r="C60" s="26" t="s">
        <v>279</v>
      </c>
      <c r="D60" s="30" t="s">
        <v>119</v>
      </c>
      <c r="E60" s="26" t="s">
        <v>280</v>
      </c>
      <c r="F60" s="27">
        <v>40.285714285700003</v>
      </c>
      <c r="G60" s="28">
        <v>312000</v>
      </c>
      <c r="H60" s="46">
        <v>312000</v>
      </c>
      <c r="I60" s="29">
        <f t="shared" si="2"/>
        <v>3905953</v>
      </c>
      <c r="J60" s="26" t="s">
        <v>561</v>
      </c>
    </row>
    <row r="61" spans="1:10" ht="45" x14ac:dyDescent="0.25">
      <c r="A61" s="18" t="s">
        <v>27</v>
      </c>
      <c r="B61" s="26" t="s">
        <v>281</v>
      </c>
      <c r="C61" s="26" t="s">
        <v>282</v>
      </c>
      <c r="D61" s="26" t="s">
        <v>23</v>
      </c>
      <c r="E61" s="26" t="s">
        <v>283</v>
      </c>
      <c r="F61" s="27">
        <v>40.285714285700003</v>
      </c>
      <c r="G61" s="28">
        <v>421273</v>
      </c>
      <c r="H61" s="46">
        <v>421273</v>
      </c>
      <c r="I61" s="29">
        <f t="shared" si="2"/>
        <v>4327226</v>
      </c>
      <c r="J61" s="26" t="s">
        <v>562</v>
      </c>
    </row>
    <row r="62" spans="1:10" ht="45" x14ac:dyDescent="0.25">
      <c r="A62" s="18" t="s">
        <v>28</v>
      </c>
      <c r="B62" s="26" t="s">
        <v>284</v>
      </c>
      <c r="C62" s="26" t="s">
        <v>285</v>
      </c>
      <c r="D62" s="26" t="s">
        <v>110</v>
      </c>
      <c r="E62" s="26" t="s">
        <v>286</v>
      </c>
      <c r="F62" s="27">
        <v>40</v>
      </c>
      <c r="G62" s="28">
        <v>520000</v>
      </c>
      <c r="H62" s="46">
        <v>520000</v>
      </c>
      <c r="I62" s="29">
        <f t="shared" si="2"/>
        <v>4847226</v>
      </c>
      <c r="J62" s="26" t="s">
        <v>563</v>
      </c>
    </row>
    <row r="63" spans="1:10" ht="60" x14ac:dyDescent="0.25">
      <c r="A63" s="18" t="s">
        <v>29</v>
      </c>
      <c r="B63" s="26" t="s">
        <v>287</v>
      </c>
      <c r="C63" s="26" t="s">
        <v>288</v>
      </c>
      <c r="D63" s="26" t="s">
        <v>25</v>
      </c>
      <c r="E63" s="26" t="s">
        <v>289</v>
      </c>
      <c r="F63" s="27">
        <v>40</v>
      </c>
      <c r="G63" s="28">
        <v>599000</v>
      </c>
      <c r="H63" s="46">
        <v>599000</v>
      </c>
      <c r="I63" s="29">
        <f t="shared" si="2"/>
        <v>5446226</v>
      </c>
      <c r="J63" s="26" t="s">
        <v>564</v>
      </c>
    </row>
    <row r="64" spans="1:10" ht="45" x14ac:dyDescent="0.25">
      <c r="A64" s="18" t="s">
        <v>30</v>
      </c>
      <c r="B64" s="26" t="s">
        <v>290</v>
      </c>
      <c r="C64" s="26" t="s">
        <v>291</v>
      </c>
      <c r="D64" s="26" t="s">
        <v>109</v>
      </c>
      <c r="E64" s="26" t="s">
        <v>292</v>
      </c>
      <c r="F64" s="27">
        <v>40</v>
      </c>
      <c r="G64" s="28">
        <v>600000</v>
      </c>
      <c r="H64" s="46">
        <v>600000</v>
      </c>
      <c r="I64" s="29">
        <f t="shared" si="2"/>
        <v>6046226</v>
      </c>
      <c r="J64" s="26" t="s">
        <v>565</v>
      </c>
    </row>
    <row r="65" spans="1:10" ht="60" x14ac:dyDescent="0.25">
      <c r="A65" s="18" t="s">
        <v>31</v>
      </c>
      <c r="B65" s="26" t="s">
        <v>293</v>
      </c>
      <c r="C65" s="26" t="s">
        <v>294</v>
      </c>
      <c r="D65" s="26" t="s">
        <v>295</v>
      </c>
      <c r="E65" s="26" t="s">
        <v>296</v>
      </c>
      <c r="F65" s="27">
        <v>39.857142857100001</v>
      </c>
      <c r="G65" s="28">
        <v>600000</v>
      </c>
      <c r="H65" s="46">
        <v>600000</v>
      </c>
      <c r="I65" s="29">
        <f t="shared" si="2"/>
        <v>6646226</v>
      </c>
      <c r="J65" s="26" t="s">
        <v>566</v>
      </c>
    </row>
    <row r="66" spans="1:10" ht="75" x14ac:dyDescent="0.25">
      <c r="A66" s="18" t="s">
        <v>32</v>
      </c>
      <c r="B66" s="26" t="s">
        <v>297</v>
      </c>
      <c r="C66" s="26" t="s">
        <v>298</v>
      </c>
      <c r="D66" s="30" t="s">
        <v>119</v>
      </c>
      <c r="E66" s="26" t="s">
        <v>299</v>
      </c>
      <c r="F66" s="27">
        <v>39.857142857100001</v>
      </c>
      <c r="G66" s="28">
        <v>600000</v>
      </c>
      <c r="H66" s="46">
        <v>600000</v>
      </c>
      <c r="I66" s="29">
        <f t="shared" si="2"/>
        <v>7246226</v>
      </c>
      <c r="J66" s="26" t="s">
        <v>567</v>
      </c>
    </row>
    <row r="67" spans="1:10" ht="45" x14ac:dyDescent="0.25">
      <c r="A67" s="18" t="s">
        <v>33</v>
      </c>
      <c r="B67" s="26" t="s">
        <v>300</v>
      </c>
      <c r="C67" s="26" t="s">
        <v>301</v>
      </c>
      <c r="D67" s="26" t="s">
        <v>109</v>
      </c>
      <c r="E67" s="26" t="s">
        <v>302</v>
      </c>
      <c r="F67" s="27">
        <v>39.857142857100001</v>
      </c>
      <c r="G67" s="28">
        <v>600000</v>
      </c>
      <c r="H67" s="46">
        <v>600000</v>
      </c>
      <c r="I67" s="29">
        <f t="shared" si="2"/>
        <v>7846226</v>
      </c>
      <c r="J67" s="26" t="s">
        <v>568</v>
      </c>
    </row>
    <row r="68" spans="1:10" ht="60" x14ac:dyDescent="0.25">
      <c r="A68" s="18" t="s">
        <v>34</v>
      </c>
      <c r="B68" s="26" t="s">
        <v>303</v>
      </c>
      <c r="C68" s="26" t="s">
        <v>304</v>
      </c>
      <c r="D68" s="26" t="s">
        <v>110</v>
      </c>
      <c r="E68" s="26" t="s">
        <v>305</v>
      </c>
      <c r="F68" s="27">
        <v>39.857142857100001</v>
      </c>
      <c r="G68" s="28">
        <v>360000</v>
      </c>
      <c r="H68" s="46">
        <v>360000</v>
      </c>
      <c r="I68" s="29">
        <f t="shared" si="2"/>
        <v>8206226</v>
      </c>
      <c r="J68" s="26" t="s">
        <v>569</v>
      </c>
    </row>
    <row r="69" spans="1:10" ht="75" x14ac:dyDescent="0.25">
      <c r="A69" s="18" t="s">
        <v>35</v>
      </c>
      <c r="B69" s="26" t="s">
        <v>306</v>
      </c>
      <c r="C69" s="26" t="s">
        <v>307</v>
      </c>
      <c r="D69" s="26" t="s">
        <v>112</v>
      </c>
      <c r="E69" s="26" t="s">
        <v>308</v>
      </c>
      <c r="F69" s="27">
        <v>39.857142857100001</v>
      </c>
      <c r="G69" s="28">
        <v>360000</v>
      </c>
      <c r="H69" s="46">
        <v>360000</v>
      </c>
      <c r="I69" s="29">
        <f t="shared" si="2"/>
        <v>8566226</v>
      </c>
      <c r="J69" s="26" t="s">
        <v>570</v>
      </c>
    </row>
    <row r="70" spans="1:10" ht="60" x14ac:dyDescent="0.25">
      <c r="A70" s="18" t="s">
        <v>36</v>
      </c>
      <c r="B70" s="26" t="s">
        <v>309</v>
      </c>
      <c r="C70" s="26" t="s">
        <v>310</v>
      </c>
      <c r="D70" s="30" t="s">
        <v>119</v>
      </c>
      <c r="E70" s="26" t="s">
        <v>311</v>
      </c>
      <c r="F70" s="27">
        <v>39.714285714299997</v>
      </c>
      <c r="G70" s="28">
        <v>600000</v>
      </c>
      <c r="H70" s="46">
        <v>600000</v>
      </c>
      <c r="I70" s="29">
        <f t="shared" si="2"/>
        <v>9166226</v>
      </c>
      <c r="J70" s="26" t="s">
        <v>571</v>
      </c>
    </row>
    <row r="71" spans="1:10" ht="45" x14ac:dyDescent="0.25">
      <c r="A71" s="18" t="s">
        <v>37</v>
      </c>
      <c r="B71" s="26" t="s">
        <v>312</v>
      </c>
      <c r="C71" s="26" t="s">
        <v>313</v>
      </c>
      <c r="D71" s="26" t="s">
        <v>113</v>
      </c>
      <c r="E71" s="26" t="s">
        <v>314</v>
      </c>
      <c r="F71" s="27">
        <v>39.714285714299997</v>
      </c>
      <c r="G71" s="28">
        <v>470000</v>
      </c>
      <c r="H71" s="46">
        <v>470000</v>
      </c>
      <c r="I71" s="29">
        <f t="shared" si="2"/>
        <v>9636226</v>
      </c>
      <c r="J71" s="26" t="s">
        <v>572</v>
      </c>
    </row>
    <row r="72" spans="1:10" ht="75" x14ac:dyDescent="0.25">
      <c r="A72" s="18" t="s">
        <v>38</v>
      </c>
      <c r="B72" s="26" t="s">
        <v>315</v>
      </c>
      <c r="C72" s="26" t="s">
        <v>316</v>
      </c>
      <c r="D72" s="26" t="s">
        <v>113</v>
      </c>
      <c r="E72" s="26" t="s">
        <v>317</v>
      </c>
      <c r="F72" s="27">
        <v>39.714285714299997</v>
      </c>
      <c r="G72" s="28">
        <v>150000</v>
      </c>
      <c r="H72" s="46">
        <v>150000</v>
      </c>
      <c r="I72" s="29">
        <f t="shared" si="2"/>
        <v>9786226</v>
      </c>
      <c r="J72" s="26" t="s">
        <v>573</v>
      </c>
    </row>
    <row r="73" spans="1:10" ht="45" x14ac:dyDescent="0.25">
      <c r="A73" s="18" t="s">
        <v>39</v>
      </c>
      <c r="B73" s="26" t="s">
        <v>318</v>
      </c>
      <c r="C73" s="26" t="s">
        <v>319</v>
      </c>
      <c r="D73" s="26" t="s">
        <v>109</v>
      </c>
      <c r="E73" s="26" t="s">
        <v>320</v>
      </c>
      <c r="F73" s="27">
        <v>39.571428571399998</v>
      </c>
      <c r="G73" s="28">
        <v>180000</v>
      </c>
      <c r="H73" s="46">
        <v>180000</v>
      </c>
      <c r="I73" s="29">
        <f t="shared" si="2"/>
        <v>9966226</v>
      </c>
      <c r="J73" s="26" t="s">
        <v>574</v>
      </c>
    </row>
    <row r="74" spans="1:10" ht="60" x14ac:dyDescent="0.25">
      <c r="A74" s="18" t="s">
        <v>40</v>
      </c>
      <c r="B74" s="26" t="s">
        <v>321</v>
      </c>
      <c r="C74" s="26" t="s">
        <v>322</v>
      </c>
      <c r="D74" s="26" t="s">
        <v>115</v>
      </c>
      <c r="E74" s="26" t="s">
        <v>323</v>
      </c>
      <c r="F74" s="27">
        <v>39.428571428600002</v>
      </c>
      <c r="G74" s="28">
        <v>350000</v>
      </c>
      <c r="H74" s="46">
        <v>350000</v>
      </c>
      <c r="I74" s="29">
        <f t="shared" si="2"/>
        <v>10316226</v>
      </c>
      <c r="J74" s="26" t="s">
        <v>575</v>
      </c>
    </row>
    <row r="75" spans="1:10" ht="45" x14ac:dyDescent="0.25">
      <c r="A75" s="18" t="s">
        <v>41</v>
      </c>
      <c r="B75" s="26" t="s">
        <v>324</v>
      </c>
      <c r="C75" s="26" t="s">
        <v>325</v>
      </c>
      <c r="D75" s="26" t="s">
        <v>109</v>
      </c>
      <c r="E75" s="26" t="s">
        <v>326</v>
      </c>
      <c r="F75" s="27">
        <v>39.428571428600002</v>
      </c>
      <c r="G75" s="28">
        <v>600000</v>
      </c>
      <c r="H75" s="46">
        <v>600000</v>
      </c>
      <c r="I75" s="29">
        <f t="shared" si="2"/>
        <v>10916226</v>
      </c>
      <c r="J75" s="26" t="s">
        <v>576</v>
      </c>
    </row>
    <row r="76" spans="1:10" ht="60" x14ac:dyDescent="0.25">
      <c r="A76" s="18" t="s">
        <v>42</v>
      </c>
      <c r="B76" s="26" t="s">
        <v>327</v>
      </c>
      <c r="C76" s="26" t="s">
        <v>328</v>
      </c>
      <c r="D76" s="26" t="s">
        <v>108</v>
      </c>
      <c r="E76" s="26" t="s">
        <v>329</v>
      </c>
      <c r="F76" s="27">
        <v>39.285714285700003</v>
      </c>
      <c r="G76" s="28">
        <v>114935</v>
      </c>
      <c r="H76" s="46">
        <v>114935</v>
      </c>
      <c r="I76" s="29">
        <f t="shared" si="2"/>
        <v>11031161</v>
      </c>
      <c r="J76" s="26" t="s">
        <v>577</v>
      </c>
    </row>
    <row r="77" spans="1:10" ht="45" x14ac:dyDescent="0.25">
      <c r="A77" s="18" t="s">
        <v>43</v>
      </c>
      <c r="B77" s="26" t="s">
        <v>330</v>
      </c>
      <c r="C77" s="26" t="s">
        <v>331</v>
      </c>
      <c r="D77" s="26" t="s">
        <v>111</v>
      </c>
      <c r="E77" s="26" t="s">
        <v>332</v>
      </c>
      <c r="F77" s="27">
        <v>39.285714285700003</v>
      </c>
      <c r="G77" s="28">
        <v>334000</v>
      </c>
      <c r="H77" s="46">
        <v>334000</v>
      </c>
      <c r="I77" s="29">
        <f t="shared" si="2"/>
        <v>11365161</v>
      </c>
      <c r="J77" s="26" t="s">
        <v>578</v>
      </c>
    </row>
    <row r="78" spans="1:10" ht="30" x14ac:dyDescent="0.25">
      <c r="A78" s="18" t="s">
        <v>44</v>
      </c>
      <c r="B78" s="26" t="s">
        <v>333</v>
      </c>
      <c r="C78" s="26" t="s">
        <v>334</v>
      </c>
      <c r="D78" s="30" t="s">
        <v>144</v>
      </c>
      <c r="E78" s="26" t="s">
        <v>335</v>
      </c>
      <c r="F78" s="27">
        <v>39.285714285700003</v>
      </c>
      <c r="G78" s="28">
        <v>324519</v>
      </c>
      <c r="H78" s="46">
        <v>324519</v>
      </c>
      <c r="I78" s="29">
        <f t="shared" si="2"/>
        <v>11689680</v>
      </c>
      <c r="J78" s="26" t="s">
        <v>579</v>
      </c>
    </row>
    <row r="79" spans="1:10" ht="60" x14ac:dyDescent="0.25">
      <c r="A79" s="18" t="s">
        <v>45</v>
      </c>
      <c r="B79" s="26" t="s">
        <v>336</v>
      </c>
      <c r="C79" s="26" t="s">
        <v>337</v>
      </c>
      <c r="D79" s="30" t="s">
        <v>119</v>
      </c>
      <c r="E79" s="26" t="s">
        <v>338</v>
      </c>
      <c r="F79" s="27">
        <v>39.285714285700003</v>
      </c>
      <c r="G79" s="28">
        <v>399332</v>
      </c>
      <c r="H79" s="46">
        <v>399332</v>
      </c>
      <c r="I79" s="29">
        <f t="shared" si="2"/>
        <v>12089012</v>
      </c>
      <c r="J79" s="26" t="s">
        <v>580</v>
      </c>
    </row>
    <row r="80" spans="1:10" ht="45" x14ac:dyDescent="0.25">
      <c r="A80" s="18" t="s">
        <v>46</v>
      </c>
      <c r="B80" s="26" t="s">
        <v>339</v>
      </c>
      <c r="C80" s="26" t="s">
        <v>340</v>
      </c>
      <c r="D80" s="26" t="s">
        <v>110</v>
      </c>
      <c r="E80" s="26" t="s">
        <v>341</v>
      </c>
      <c r="F80" s="27">
        <v>39.285714285700003</v>
      </c>
      <c r="G80" s="28">
        <v>481540</v>
      </c>
      <c r="H80" s="46">
        <v>481540</v>
      </c>
      <c r="I80" s="29">
        <f t="shared" si="2"/>
        <v>12570552</v>
      </c>
      <c r="J80" s="26" t="s">
        <v>581</v>
      </c>
    </row>
    <row r="81" spans="1:10" ht="60" x14ac:dyDescent="0.25">
      <c r="A81" s="18" t="s">
        <v>47</v>
      </c>
      <c r="B81" s="26" t="s">
        <v>342</v>
      </c>
      <c r="C81" s="26" t="s">
        <v>343</v>
      </c>
      <c r="D81" s="26" t="s">
        <v>110</v>
      </c>
      <c r="E81" s="26" t="s">
        <v>344</v>
      </c>
      <c r="F81" s="27">
        <v>39.285714285700003</v>
      </c>
      <c r="G81" s="28">
        <v>300000</v>
      </c>
      <c r="H81" s="46">
        <v>300000</v>
      </c>
      <c r="I81" s="29">
        <f t="shared" si="2"/>
        <v>12870552</v>
      </c>
      <c r="J81" s="26" t="s">
        <v>582</v>
      </c>
    </row>
    <row r="82" spans="1:10" ht="45" x14ac:dyDescent="0.25">
      <c r="A82" s="18" t="s">
        <v>48</v>
      </c>
      <c r="B82" s="26" t="s">
        <v>345</v>
      </c>
      <c r="C82" s="26" t="s">
        <v>346</v>
      </c>
      <c r="D82" s="26" t="s">
        <v>110</v>
      </c>
      <c r="E82" s="26" t="s">
        <v>347</v>
      </c>
      <c r="F82" s="27">
        <v>39.285714285700003</v>
      </c>
      <c r="G82" s="28">
        <v>600000</v>
      </c>
      <c r="H82" s="46">
        <v>600000</v>
      </c>
      <c r="I82" s="29">
        <f t="shared" si="2"/>
        <v>13470552</v>
      </c>
      <c r="J82" s="26" t="s">
        <v>583</v>
      </c>
    </row>
    <row r="83" spans="1:10" ht="60" x14ac:dyDescent="0.25">
      <c r="A83" s="18" t="s">
        <v>49</v>
      </c>
      <c r="B83" s="26" t="s">
        <v>348</v>
      </c>
      <c r="C83" s="26" t="s">
        <v>349</v>
      </c>
      <c r="D83" s="26" t="s">
        <v>23</v>
      </c>
      <c r="E83" s="26" t="s">
        <v>350</v>
      </c>
      <c r="F83" s="27">
        <v>39.142857142899999</v>
      </c>
      <c r="G83" s="28">
        <v>148000</v>
      </c>
      <c r="H83" s="46">
        <v>148000</v>
      </c>
      <c r="I83" s="29">
        <f t="shared" si="2"/>
        <v>13618552</v>
      </c>
      <c r="J83" s="26" t="s">
        <v>584</v>
      </c>
    </row>
    <row r="84" spans="1:10" ht="60" x14ac:dyDescent="0.25">
      <c r="A84" s="18" t="s">
        <v>50</v>
      </c>
      <c r="B84" s="26" t="s">
        <v>351</v>
      </c>
      <c r="C84" s="26" t="s">
        <v>352</v>
      </c>
      <c r="D84" s="30" t="s">
        <v>144</v>
      </c>
      <c r="E84" s="26" t="s">
        <v>353</v>
      </c>
      <c r="F84" s="27">
        <v>39.142857142899999</v>
      </c>
      <c r="G84" s="28">
        <v>542000</v>
      </c>
      <c r="H84" s="46">
        <v>542000</v>
      </c>
      <c r="I84" s="29">
        <f t="shared" si="2"/>
        <v>14160552</v>
      </c>
      <c r="J84" s="26" t="s">
        <v>585</v>
      </c>
    </row>
    <row r="85" spans="1:10" ht="90" x14ac:dyDescent="0.25">
      <c r="A85" s="18" t="s">
        <v>51</v>
      </c>
      <c r="B85" s="26" t="s">
        <v>354</v>
      </c>
      <c r="C85" s="26" t="s">
        <v>355</v>
      </c>
      <c r="D85" s="26" t="s">
        <v>112</v>
      </c>
      <c r="E85" s="26" t="s">
        <v>356</v>
      </c>
      <c r="F85" s="27">
        <v>39.142857142899999</v>
      </c>
      <c r="G85" s="28">
        <v>95000</v>
      </c>
      <c r="H85" s="46">
        <v>95000</v>
      </c>
      <c r="I85" s="29">
        <f t="shared" si="2"/>
        <v>14255552</v>
      </c>
      <c r="J85" s="26" t="s">
        <v>586</v>
      </c>
    </row>
    <row r="86" spans="1:10" ht="60" x14ac:dyDescent="0.25">
      <c r="A86" s="18" t="s">
        <v>52</v>
      </c>
      <c r="B86" s="26" t="s">
        <v>357</v>
      </c>
      <c r="C86" s="26" t="s">
        <v>358</v>
      </c>
      <c r="D86" s="26" t="s">
        <v>112</v>
      </c>
      <c r="E86" s="26" t="s">
        <v>359</v>
      </c>
      <c r="F86" s="27">
        <v>39.142857142899999</v>
      </c>
      <c r="G86" s="28">
        <v>332894</v>
      </c>
      <c r="H86" s="46">
        <v>332894</v>
      </c>
      <c r="I86" s="29">
        <f t="shared" si="2"/>
        <v>14588446</v>
      </c>
      <c r="J86" s="26" t="s">
        <v>587</v>
      </c>
    </row>
    <row r="87" spans="1:10" ht="60" x14ac:dyDescent="0.25">
      <c r="A87" s="18" t="s">
        <v>53</v>
      </c>
      <c r="B87" s="26" t="s">
        <v>360</v>
      </c>
      <c r="C87" s="26" t="s">
        <v>361</v>
      </c>
      <c r="D87" s="26" t="s">
        <v>110</v>
      </c>
      <c r="E87" s="26" t="s">
        <v>362</v>
      </c>
      <c r="F87" s="27">
        <v>39</v>
      </c>
      <c r="G87" s="28">
        <v>150000</v>
      </c>
      <c r="H87" s="46">
        <v>150000</v>
      </c>
      <c r="I87" s="29">
        <f t="shared" si="2"/>
        <v>14738446</v>
      </c>
      <c r="J87" s="26" t="s">
        <v>588</v>
      </c>
    </row>
    <row r="88" spans="1:10" ht="45" x14ac:dyDescent="0.25">
      <c r="A88" s="18" t="s">
        <v>54</v>
      </c>
      <c r="B88" s="26" t="s">
        <v>363</v>
      </c>
      <c r="C88" s="26" t="s">
        <v>364</v>
      </c>
      <c r="D88" s="26" t="s">
        <v>112</v>
      </c>
      <c r="E88" s="26" t="s">
        <v>365</v>
      </c>
      <c r="F88" s="27">
        <v>39</v>
      </c>
      <c r="G88" s="28">
        <v>600000</v>
      </c>
      <c r="H88" s="46">
        <v>600000</v>
      </c>
      <c r="I88" s="29">
        <f t="shared" si="2"/>
        <v>15338446</v>
      </c>
      <c r="J88" s="26" t="s">
        <v>589</v>
      </c>
    </row>
    <row r="89" spans="1:10" ht="30" x14ac:dyDescent="0.25">
      <c r="A89" s="18" t="s">
        <v>55</v>
      </c>
      <c r="B89" s="26" t="s">
        <v>366</v>
      </c>
      <c r="C89" s="26" t="s">
        <v>367</v>
      </c>
      <c r="D89" s="26" t="s">
        <v>112</v>
      </c>
      <c r="E89" s="26" t="s">
        <v>368</v>
      </c>
      <c r="F89" s="27">
        <v>39</v>
      </c>
      <c r="G89" s="28">
        <v>600000</v>
      </c>
      <c r="H89" s="46">
        <v>600000</v>
      </c>
      <c r="I89" s="29">
        <f t="shared" si="2"/>
        <v>15938446</v>
      </c>
      <c r="J89" s="26" t="s">
        <v>590</v>
      </c>
    </row>
    <row r="90" spans="1:10" ht="60" x14ac:dyDescent="0.25">
      <c r="A90" s="18" t="s">
        <v>56</v>
      </c>
      <c r="B90" s="26" t="s">
        <v>369</v>
      </c>
      <c r="C90" s="26" t="s">
        <v>370</v>
      </c>
      <c r="D90" s="30" t="s">
        <v>119</v>
      </c>
      <c r="E90" s="26" t="s">
        <v>371</v>
      </c>
      <c r="F90" s="27">
        <v>39</v>
      </c>
      <c r="G90" s="28">
        <v>187000</v>
      </c>
      <c r="H90" s="46">
        <v>187000</v>
      </c>
      <c r="I90" s="29">
        <f t="shared" si="2"/>
        <v>16125446</v>
      </c>
      <c r="J90" s="26" t="s">
        <v>591</v>
      </c>
    </row>
    <row r="91" spans="1:10" ht="75" x14ac:dyDescent="0.25">
      <c r="A91" s="18" t="s">
        <v>57</v>
      </c>
      <c r="B91" s="26" t="s">
        <v>372</v>
      </c>
      <c r="C91" s="26" t="s">
        <v>373</v>
      </c>
      <c r="D91" s="26" t="s">
        <v>115</v>
      </c>
      <c r="E91" s="26" t="s">
        <v>374</v>
      </c>
      <c r="F91" s="27">
        <v>39</v>
      </c>
      <c r="G91" s="28">
        <v>287500</v>
      </c>
      <c r="H91" s="46">
        <v>287500</v>
      </c>
      <c r="I91" s="29">
        <f t="shared" si="2"/>
        <v>16412946</v>
      </c>
      <c r="J91" s="26" t="s">
        <v>592</v>
      </c>
    </row>
    <row r="92" spans="1:10" ht="75" x14ac:dyDescent="0.25">
      <c r="A92" s="18" t="s">
        <v>58</v>
      </c>
      <c r="B92" s="26" t="s">
        <v>375</v>
      </c>
      <c r="C92" s="26" t="s">
        <v>376</v>
      </c>
      <c r="D92" s="30" t="s">
        <v>144</v>
      </c>
      <c r="E92" s="26" t="s">
        <v>377</v>
      </c>
      <c r="F92" s="27">
        <v>38.857142857100001</v>
      </c>
      <c r="G92" s="28">
        <v>128000</v>
      </c>
      <c r="H92" s="46">
        <v>128000</v>
      </c>
      <c r="I92" s="29">
        <f t="shared" si="2"/>
        <v>16540946</v>
      </c>
      <c r="J92" s="26" t="s">
        <v>593</v>
      </c>
    </row>
    <row r="93" spans="1:10" ht="46.5" customHeight="1" x14ac:dyDescent="0.25">
      <c r="A93" s="18" t="s">
        <v>59</v>
      </c>
      <c r="B93" s="26" t="s">
        <v>378</v>
      </c>
      <c r="C93" s="26" t="s">
        <v>379</v>
      </c>
      <c r="D93" s="26" t="s">
        <v>109</v>
      </c>
      <c r="E93" s="26" t="s">
        <v>380</v>
      </c>
      <c r="F93" s="27">
        <v>38.857142857100001</v>
      </c>
      <c r="G93" s="28">
        <v>600000</v>
      </c>
      <c r="H93" s="46">
        <v>600000</v>
      </c>
      <c r="I93" s="29">
        <f t="shared" si="2"/>
        <v>17140946</v>
      </c>
      <c r="J93" s="26" t="s">
        <v>594</v>
      </c>
    </row>
    <row r="94" spans="1:10" ht="90" x14ac:dyDescent="0.25">
      <c r="A94" s="18" t="s">
        <v>60</v>
      </c>
      <c r="B94" s="26" t="s">
        <v>381</v>
      </c>
      <c r="C94" s="26" t="s">
        <v>382</v>
      </c>
      <c r="D94" s="30" t="s">
        <v>119</v>
      </c>
      <c r="E94" s="26" t="s">
        <v>383</v>
      </c>
      <c r="F94" s="27">
        <v>38.714285714299997</v>
      </c>
      <c r="G94" s="28">
        <v>150000</v>
      </c>
      <c r="H94" s="46">
        <v>150000</v>
      </c>
      <c r="I94" s="29">
        <f t="shared" si="2"/>
        <v>17290946</v>
      </c>
      <c r="J94" s="26" t="s">
        <v>595</v>
      </c>
    </row>
    <row r="95" spans="1:10" ht="60" x14ac:dyDescent="0.25">
      <c r="A95" s="18" t="s">
        <v>61</v>
      </c>
      <c r="B95" s="26" t="s">
        <v>384</v>
      </c>
      <c r="C95" s="26" t="s">
        <v>385</v>
      </c>
      <c r="D95" s="30" t="s">
        <v>119</v>
      </c>
      <c r="E95" s="26" t="s">
        <v>386</v>
      </c>
      <c r="F95" s="27">
        <v>38.714285714299997</v>
      </c>
      <c r="G95" s="28">
        <v>600000</v>
      </c>
      <c r="H95" s="46">
        <v>600000</v>
      </c>
      <c r="I95" s="29">
        <f t="shared" si="2"/>
        <v>17890946</v>
      </c>
      <c r="J95" s="26" t="s">
        <v>596</v>
      </c>
    </row>
    <row r="96" spans="1:10" ht="30" x14ac:dyDescent="0.25">
      <c r="A96" s="18" t="s">
        <v>62</v>
      </c>
      <c r="B96" s="26" t="s">
        <v>387</v>
      </c>
      <c r="C96" s="26" t="s">
        <v>388</v>
      </c>
      <c r="D96" s="26" t="s">
        <v>108</v>
      </c>
      <c r="E96" s="26" t="s">
        <v>389</v>
      </c>
      <c r="F96" s="27">
        <v>38.714285714299997</v>
      </c>
      <c r="G96" s="28">
        <v>48859</v>
      </c>
      <c r="H96" s="46">
        <v>48859</v>
      </c>
      <c r="I96" s="29">
        <f t="shared" si="2"/>
        <v>17939805</v>
      </c>
      <c r="J96" s="26" t="s">
        <v>597</v>
      </c>
    </row>
    <row r="97" spans="1:10" ht="45" x14ac:dyDescent="0.25">
      <c r="A97" s="18" t="s">
        <v>63</v>
      </c>
      <c r="B97" s="26" t="s">
        <v>390</v>
      </c>
      <c r="C97" s="26" t="s">
        <v>391</v>
      </c>
      <c r="D97" s="26" t="s">
        <v>113</v>
      </c>
      <c r="E97" s="26" t="s">
        <v>392</v>
      </c>
      <c r="F97" s="27">
        <v>38.714285714299997</v>
      </c>
      <c r="G97" s="28">
        <v>147000</v>
      </c>
      <c r="H97" s="46">
        <v>147000</v>
      </c>
      <c r="I97" s="29">
        <f t="shared" si="2"/>
        <v>18086805</v>
      </c>
      <c r="J97" s="26" t="s">
        <v>598</v>
      </c>
    </row>
    <row r="98" spans="1:10" ht="60" x14ac:dyDescent="0.25">
      <c r="A98" s="18" t="s">
        <v>64</v>
      </c>
      <c r="B98" s="26" t="s">
        <v>393</v>
      </c>
      <c r="C98" s="26" t="s">
        <v>394</v>
      </c>
      <c r="D98" s="26" t="s">
        <v>112</v>
      </c>
      <c r="E98" s="26" t="s">
        <v>395</v>
      </c>
      <c r="F98" s="27">
        <v>38.714285714299997</v>
      </c>
      <c r="G98" s="28">
        <v>254400</v>
      </c>
      <c r="H98" s="46">
        <v>254400</v>
      </c>
      <c r="I98" s="29">
        <f t="shared" si="2"/>
        <v>18341205</v>
      </c>
      <c r="J98" s="26" t="s">
        <v>599</v>
      </c>
    </row>
    <row r="99" spans="1:10" ht="45" x14ac:dyDescent="0.25">
      <c r="A99" s="18" t="s">
        <v>65</v>
      </c>
      <c r="B99" s="26" t="s">
        <v>396</v>
      </c>
      <c r="C99" s="26" t="s">
        <v>397</v>
      </c>
      <c r="D99" s="26" t="s">
        <v>24</v>
      </c>
      <c r="E99" s="26" t="s">
        <v>398</v>
      </c>
      <c r="F99" s="27">
        <v>38.714285714299997</v>
      </c>
      <c r="G99" s="28">
        <v>600000</v>
      </c>
      <c r="H99" s="46">
        <v>600000</v>
      </c>
      <c r="I99" s="29">
        <f t="shared" si="2"/>
        <v>18941205</v>
      </c>
      <c r="J99" s="26" t="s">
        <v>600</v>
      </c>
    </row>
    <row r="100" spans="1:10" ht="45" x14ac:dyDescent="0.25">
      <c r="A100" s="18" t="s">
        <v>66</v>
      </c>
      <c r="B100" s="26" t="s">
        <v>399</v>
      </c>
      <c r="C100" s="26" t="s">
        <v>400</v>
      </c>
      <c r="D100" s="30" t="s">
        <v>119</v>
      </c>
      <c r="E100" s="26" t="s">
        <v>401</v>
      </c>
      <c r="F100" s="27">
        <v>38.714285714299997</v>
      </c>
      <c r="G100" s="28">
        <v>600000</v>
      </c>
      <c r="H100" s="46">
        <v>600000</v>
      </c>
      <c r="I100" s="29">
        <f t="shared" si="2"/>
        <v>19541205</v>
      </c>
      <c r="J100" s="26" t="s">
        <v>601</v>
      </c>
    </row>
    <row r="101" spans="1:10" ht="45" x14ac:dyDescent="0.25">
      <c r="A101" s="18" t="s">
        <v>67</v>
      </c>
      <c r="B101" s="26" t="s">
        <v>402</v>
      </c>
      <c r="C101" s="26" t="s">
        <v>403</v>
      </c>
      <c r="D101" s="26" t="s">
        <v>111</v>
      </c>
      <c r="E101" s="26" t="s">
        <v>404</v>
      </c>
      <c r="F101" s="27">
        <v>38.571428571399998</v>
      </c>
      <c r="G101" s="28">
        <v>120000</v>
      </c>
      <c r="H101" s="46">
        <v>120000</v>
      </c>
      <c r="I101" s="29">
        <f t="shared" si="2"/>
        <v>19661205</v>
      </c>
      <c r="J101" s="26" t="s">
        <v>602</v>
      </c>
    </row>
    <row r="102" spans="1:10" ht="45" x14ac:dyDescent="0.25">
      <c r="A102" s="18" t="s">
        <v>68</v>
      </c>
      <c r="B102" s="26" t="s">
        <v>405</v>
      </c>
      <c r="C102" s="26" t="s">
        <v>406</v>
      </c>
      <c r="D102" s="26" t="s">
        <v>23</v>
      </c>
      <c r="E102" s="26" t="s">
        <v>407</v>
      </c>
      <c r="F102" s="27">
        <v>38.571428571399998</v>
      </c>
      <c r="G102" s="28">
        <v>100000</v>
      </c>
      <c r="H102" s="46">
        <v>100000</v>
      </c>
      <c r="I102" s="29">
        <f t="shared" si="2"/>
        <v>19761205</v>
      </c>
      <c r="J102" s="26" t="s">
        <v>603</v>
      </c>
    </row>
    <row r="103" spans="1:10" ht="45" x14ac:dyDescent="0.25">
      <c r="A103" s="18" t="s">
        <v>69</v>
      </c>
      <c r="B103" s="26" t="s">
        <v>408</v>
      </c>
      <c r="C103" s="26" t="s">
        <v>409</v>
      </c>
      <c r="D103" s="26" t="s">
        <v>23</v>
      </c>
      <c r="E103" s="26" t="s">
        <v>410</v>
      </c>
      <c r="F103" s="27">
        <v>38.428571428600002</v>
      </c>
      <c r="G103" s="28">
        <v>72019</v>
      </c>
      <c r="H103" s="46">
        <v>72019</v>
      </c>
      <c r="I103" s="29">
        <f t="shared" si="2"/>
        <v>19833224</v>
      </c>
      <c r="J103" s="26" t="s">
        <v>604</v>
      </c>
    </row>
    <row r="104" spans="1:10" ht="45" x14ac:dyDescent="0.25">
      <c r="A104" s="18" t="s">
        <v>70</v>
      </c>
      <c r="B104" s="26" t="s">
        <v>411</v>
      </c>
      <c r="C104" s="26" t="s">
        <v>412</v>
      </c>
      <c r="D104" s="26" t="s">
        <v>110</v>
      </c>
      <c r="E104" s="26" t="s">
        <v>413</v>
      </c>
      <c r="F104" s="27">
        <v>38.428571428600002</v>
      </c>
      <c r="G104" s="28">
        <v>180822</v>
      </c>
      <c r="H104" s="46">
        <v>180822</v>
      </c>
      <c r="I104" s="29">
        <f t="shared" si="2"/>
        <v>20014046</v>
      </c>
      <c r="J104" s="26" t="s">
        <v>605</v>
      </c>
    </row>
    <row r="105" spans="1:10" ht="75" x14ac:dyDescent="0.25">
      <c r="A105" s="18" t="s">
        <v>71</v>
      </c>
      <c r="B105" s="26" t="s">
        <v>414</v>
      </c>
      <c r="C105" s="26" t="s">
        <v>415</v>
      </c>
      <c r="D105" s="26" t="s">
        <v>109</v>
      </c>
      <c r="E105" s="26" t="s">
        <v>416</v>
      </c>
      <c r="F105" s="27">
        <v>38.428571428600002</v>
      </c>
      <c r="G105" s="28">
        <v>600000</v>
      </c>
      <c r="H105" s="46">
        <v>600000</v>
      </c>
      <c r="I105" s="29">
        <f t="shared" si="2"/>
        <v>20614046</v>
      </c>
      <c r="J105" s="26" t="s">
        <v>606</v>
      </c>
    </row>
    <row r="106" spans="1:10" ht="45" x14ac:dyDescent="0.25">
      <c r="A106" s="18" t="s">
        <v>72</v>
      </c>
      <c r="B106" s="26" t="s">
        <v>417</v>
      </c>
      <c r="C106" s="26" t="s">
        <v>418</v>
      </c>
      <c r="D106" s="26" t="s">
        <v>111</v>
      </c>
      <c r="E106" s="26" t="s">
        <v>419</v>
      </c>
      <c r="F106" s="27">
        <v>38.428571428600002</v>
      </c>
      <c r="G106" s="28">
        <v>600000</v>
      </c>
      <c r="H106" s="46">
        <v>600000</v>
      </c>
      <c r="I106" s="29">
        <f t="shared" si="2"/>
        <v>21214046</v>
      </c>
      <c r="J106" s="26" t="s">
        <v>607</v>
      </c>
    </row>
    <row r="107" spans="1:10" ht="90" x14ac:dyDescent="0.25">
      <c r="A107" s="18" t="s">
        <v>73</v>
      </c>
      <c r="B107" s="26" t="s">
        <v>420</v>
      </c>
      <c r="C107" s="26" t="s">
        <v>421</v>
      </c>
      <c r="D107" s="26" t="s">
        <v>109</v>
      </c>
      <c r="E107" s="26" t="s">
        <v>422</v>
      </c>
      <c r="F107" s="27">
        <v>38.428571428600002</v>
      </c>
      <c r="G107" s="28">
        <v>400000</v>
      </c>
      <c r="H107" s="46">
        <v>400000</v>
      </c>
      <c r="I107" s="29">
        <f t="shared" si="2"/>
        <v>21614046</v>
      </c>
      <c r="J107" s="26" t="s">
        <v>608</v>
      </c>
    </row>
    <row r="108" spans="1:10" ht="60" x14ac:dyDescent="0.25">
      <c r="A108" s="18" t="s">
        <v>74</v>
      </c>
      <c r="B108" s="26" t="s">
        <v>423</v>
      </c>
      <c r="C108" s="26" t="s">
        <v>424</v>
      </c>
      <c r="D108" s="26" t="s">
        <v>109</v>
      </c>
      <c r="E108" s="26" t="s">
        <v>425</v>
      </c>
      <c r="F108" s="27">
        <v>38.285714285700003</v>
      </c>
      <c r="G108" s="28">
        <v>600000</v>
      </c>
      <c r="H108" s="46">
        <v>600000</v>
      </c>
      <c r="I108" s="29">
        <f t="shared" si="2"/>
        <v>22214046</v>
      </c>
      <c r="J108" s="26" t="s">
        <v>609</v>
      </c>
    </row>
    <row r="109" spans="1:10" ht="60" x14ac:dyDescent="0.25">
      <c r="A109" s="18" t="s">
        <v>75</v>
      </c>
      <c r="B109" s="26" t="s">
        <v>426</v>
      </c>
      <c r="C109" s="26" t="s">
        <v>427</v>
      </c>
      <c r="D109" s="30" t="s">
        <v>119</v>
      </c>
      <c r="E109" s="26" t="s">
        <v>428</v>
      </c>
      <c r="F109" s="27">
        <v>38.285714285700003</v>
      </c>
      <c r="G109" s="28">
        <v>600000</v>
      </c>
      <c r="H109" s="46">
        <v>600000</v>
      </c>
      <c r="I109" s="29">
        <f t="shared" si="2"/>
        <v>22814046</v>
      </c>
      <c r="J109" s="26" t="s">
        <v>610</v>
      </c>
    </row>
    <row r="110" spans="1:10" ht="45" x14ac:dyDescent="0.25">
      <c r="A110" s="18" t="s">
        <v>76</v>
      </c>
      <c r="B110" s="26" t="s">
        <v>429</v>
      </c>
      <c r="C110" s="26" t="s">
        <v>430</v>
      </c>
      <c r="D110" s="26" t="s">
        <v>112</v>
      </c>
      <c r="E110" s="26" t="s">
        <v>431</v>
      </c>
      <c r="F110" s="27">
        <v>38.142857142899999</v>
      </c>
      <c r="G110" s="28">
        <v>150000</v>
      </c>
      <c r="H110" s="46">
        <v>150000</v>
      </c>
      <c r="I110" s="29">
        <f t="shared" si="2"/>
        <v>22964046</v>
      </c>
      <c r="J110" s="26" t="s">
        <v>611</v>
      </c>
    </row>
    <row r="111" spans="1:10" ht="45" x14ac:dyDescent="0.25">
      <c r="A111" s="18" t="s">
        <v>77</v>
      </c>
      <c r="B111" s="26" t="s">
        <v>432</v>
      </c>
      <c r="C111" s="26" t="s">
        <v>433</v>
      </c>
      <c r="D111" s="26" t="s">
        <v>113</v>
      </c>
      <c r="E111" s="26" t="s">
        <v>434</v>
      </c>
      <c r="F111" s="27">
        <v>38.142857142899999</v>
      </c>
      <c r="G111" s="28">
        <v>600000</v>
      </c>
      <c r="H111" s="46">
        <v>600000</v>
      </c>
      <c r="I111" s="29">
        <f t="shared" si="2"/>
        <v>23564046</v>
      </c>
      <c r="J111" s="26" t="s">
        <v>612</v>
      </c>
    </row>
    <row r="112" spans="1:10" ht="30" x14ac:dyDescent="0.25">
      <c r="A112" s="18" t="s">
        <v>78</v>
      </c>
      <c r="B112" s="26" t="s">
        <v>435</v>
      </c>
      <c r="C112" s="26" t="s">
        <v>436</v>
      </c>
      <c r="D112" s="26" t="s">
        <v>108</v>
      </c>
      <c r="E112" s="26" t="s">
        <v>437</v>
      </c>
      <c r="F112" s="27">
        <v>37.857142857100001</v>
      </c>
      <c r="G112" s="28">
        <v>130000</v>
      </c>
      <c r="H112" s="46">
        <v>130000</v>
      </c>
      <c r="I112" s="29">
        <f t="shared" si="2"/>
        <v>23694046</v>
      </c>
      <c r="J112" s="26" t="s">
        <v>613</v>
      </c>
    </row>
    <row r="113" spans="1:10" ht="75" x14ac:dyDescent="0.25">
      <c r="A113" s="18" t="s">
        <v>79</v>
      </c>
      <c r="B113" s="26" t="s">
        <v>438</v>
      </c>
      <c r="C113" s="26" t="s">
        <v>439</v>
      </c>
      <c r="D113" s="26" t="s">
        <v>111</v>
      </c>
      <c r="E113" s="26" t="s">
        <v>440</v>
      </c>
      <c r="F113" s="27">
        <v>37.857142857100001</v>
      </c>
      <c r="G113" s="28">
        <v>108430</v>
      </c>
      <c r="H113" s="46">
        <v>108430</v>
      </c>
      <c r="I113" s="29">
        <f t="shared" si="2"/>
        <v>23802476</v>
      </c>
      <c r="J113" s="26" t="s">
        <v>614</v>
      </c>
    </row>
    <row r="114" spans="1:10" ht="45" x14ac:dyDescent="0.25">
      <c r="A114" s="18" t="s">
        <v>80</v>
      </c>
      <c r="B114" s="26" t="s">
        <v>441</v>
      </c>
      <c r="C114" s="26" t="s">
        <v>442</v>
      </c>
      <c r="D114" s="26" t="s">
        <v>111</v>
      </c>
      <c r="E114" s="26" t="s">
        <v>443</v>
      </c>
      <c r="F114" s="27">
        <v>37.857142857100001</v>
      </c>
      <c r="G114" s="28">
        <v>536935</v>
      </c>
      <c r="H114" s="46">
        <v>536935</v>
      </c>
      <c r="I114" s="29">
        <f t="shared" si="2"/>
        <v>24339411</v>
      </c>
      <c r="J114" s="26" t="s">
        <v>615</v>
      </c>
    </row>
    <row r="115" spans="1:10" ht="60" x14ac:dyDescent="0.25">
      <c r="A115" s="18" t="s">
        <v>81</v>
      </c>
      <c r="B115" s="26" t="s">
        <v>444</v>
      </c>
      <c r="C115" s="26" t="s">
        <v>445</v>
      </c>
      <c r="D115" s="30" t="s">
        <v>119</v>
      </c>
      <c r="E115" s="26" t="s">
        <v>446</v>
      </c>
      <c r="F115" s="27">
        <v>37.857142857100001</v>
      </c>
      <c r="G115" s="28">
        <v>352279</v>
      </c>
      <c r="H115" s="46">
        <v>352279</v>
      </c>
      <c r="I115" s="29">
        <f t="shared" si="2"/>
        <v>24691690</v>
      </c>
      <c r="J115" s="26" t="s">
        <v>616</v>
      </c>
    </row>
    <row r="116" spans="1:10" ht="30" x14ac:dyDescent="0.25">
      <c r="A116" s="18" t="s">
        <v>82</v>
      </c>
      <c r="B116" s="26" t="s">
        <v>447</v>
      </c>
      <c r="C116" s="26" t="s">
        <v>448</v>
      </c>
      <c r="D116" s="26" t="s">
        <v>109</v>
      </c>
      <c r="E116" s="26" t="s">
        <v>449</v>
      </c>
      <c r="F116" s="27">
        <v>37.714285714299997</v>
      </c>
      <c r="G116" s="28">
        <v>110000</v>
      </c>
      <c r="H116" s="46">
        <v>110000</v>
      </c>
      <c r="I116" s="29">
        <f t="shared" si="2"/>
        <v>24801690</v>
      </c>
      <c r="J116" s="26" t="s">
        <v>617</v>
      </c>
    </row>
    <row r="117" spans="1:10" ht="45" x14ac:dyDescent="0.25">
      <c r="A117" s="18" t="s">
        <v>83</v>
      </c>
      <c r="B117" s="26" t="s">
        <v>450</v>
      </c>
      <c r="C117" s="26" t="s">
        <v>451</v>
      </c>
      <c r="D117" s="26" t="s">
        <v>24</v>
      </c>
      <c r="E117" s="26" t="s">
        <v>452</v>
      </c>
      <c r="F117" s="27">
        <v>37.714285714299997</v>
      </c>
      <c r="G117" s="28">
        <v>61880</v>
      </c>
      <c r="H117" s="46">
        <v>61880</v>
      </c>
      <c r="I117" s="29">
        <f t="shared" si="2"/>
        <v>24863570</v>
      </c>
      <c r="J117" s="26" t="s">
        <v>618</v>
      </c>
    </row>
    <row r="118" spans="1:10" ht="30" x14ac:dyDescent="0.25">
      <c r="A118" s="18" t="s">
        <v>84</v>
      </c>
      <c r="B118" s="26" t="s">
        <v>453</v>
      </c>
      <c r="C118" s="26" t="s">
        <v>454</v>
      </c>
      <c r="D118" s="30" t="s">
        <v>144</v>
      </c>
      <c r="E118" s="26" t="s">
        <v>455</v>
      </c>
      <c r="F118" s="27">
        <v>37.714285714299997</v>
      </c>
      <c r="G118" s="28">
        <v>149800</v>
      </c>
      <c r="H118" s="46">
        <v>149800</v>
      </c>
      <c r="I118" s="29">
        <f t="shared" si="2"/>
        <v>25013370</v>
      </c>
      <c r="J118" s="26" t="s">
        <v>619</v>
      </c>
    </row>
    <row r="119" spans="1:10" ht="75" x14ac:dyDescent="0.25">
      <c r="A119" s="18" t="s">
        <v>85</v>
      </c>
      <c r="B119" s="26" t="s">
        <v>456</v>
      </c>
      <c r="C119" s="26" t="s">
        <v>457</v>
      </c>
      <c r="D119" s="26" t="s">
        <v>115</v>
      </c>
      <c r="E119" s="26" t="s">
        <v>458</v>
      </c>
      <c r="F119" s="27">
        <v>37.714285714299997</v>
      </c>
      <c r="G119" s="28">
        <v>140000</v>
      </c>
      <c r="H119" s="46">
        <v>140000</v>
      </c>
      <c r="I119" s="29">
        <f t="shared" si="2"/>
        <v>25153370</v>
      </c>
      <c r="J119" s="26" t="s">
        <v>620</v>
      </c>
    </row>
    <row r="120" spans="1:10" ht="45" x14ac:dyDescent="0.25">
      <c r="A120" s="18" t="s">
        <v>86</v>
      </c>
      <c r="B120" s="26" t="s">
        <v>459</v>
      </c>
      <c r="C120" s="26" t="s">
        <v>460</v>
      </c>
      <c r="D120" s="26" t="s">
        <v>109</v>
      </c>
      <c r="E120" s="26" t="s">
        <v>461</v>
      </c>
      <c r="F120" s="27">
        <v>37.571428571399998</v>
      </c>
      <c r="G120" s="28">
        <v>150000</v>
      </c>
      <c r="H120" s="46">
        <v>150000</v>
      </c>
      <c r="I120" s="29">
        <f t="shared" ref="I120:I150" si="3">I119+H120</f>
        <v>25303370</v>
      </c>
      <c r="J120" s="26" t="s">
        <v>621</v>
      </c>
    </row>
    <row r="121" spans="1:10" ht="30" x14ac:dyDescent="0.25">
      <c r="A121" s="18" t="s">
        <v>87</v>
      </c>
      <c r="B121" s="26" t="s">
        <v>462</v>
      </c>
      <c r="C121" s="26" t="s">
        <v>463</v>
      </c>
      <c r="D121" s="26" t="s">
        <v>112</v>
      </c>
      <c r="E121" s="26" t="s">
        <v>464</v>
      </c>
      <c r="F121" s="27">
        <v>37.142857142899999</v>
      </c>
      <c r="G121" s="28">
        <v>420000</v>
      </c>
      <c r="H121" s="46">
        <v>420000</v>
      </c>
      <c r="I121" s="29">
        <f t="shared" si="3"/>
        <v>25723370</v>
      </c>
      <c r="J121" s="26" t="s">
        <v>622</v>
      </c>
    </row>
    <row r="122" spans="1:10" ht="45" x14ac:dyDescent="0.25">
      <c r="A122" s="18" t="s">
        <v>88</v>
      </c>
      <c r="B122" s="26" t="s">
        <v>465</v>
      </c>
      <c r="C122" s="26" t="s">
        <v>466</v>
      </c>
      <c r="D122" s="26" t="s">
        <v>109</v>
      </c>
      <c r="E122" s="26" t="s">
        <v>467</v>
      </c>
      <c r="F122" s="27">
        <v>37.142857142899999</v>
      </c>
      <c r="G122" s="28">
        <v>600000</v>
      </c>
      <c r="H122" s="46">
        <v>600000</v>
      </c>
      <c r="I122" s="29">
        <f t="shared" si="3"/>
        <v>26323370</v>
      </c>
      <c r="J122" s="26" t="s">
        <v>623</v>
      </c>
    </row>
    <row r="123" spans="1:10" ht="75" x14ac:dyDescent="0.25">
      <c r="A123" s="18" t="s">
        <v>89</v>
      </c>
      <c r="B123" s="26" t="s">
        <v>468</v>
      </c>
      <c r="C123" s="26" t="s">
        <v>469</v>
      </c>
      <c r="D123" s="26" t="s">
        <v>25</v>
      </c>
      <c r="E123" s="26" t="s">
        <v>470</v>
      </c>
      <c r="F123" s="27">
        <v>36.857142857100001</v>
      </c>
      <c r="G123" s="28">
        <v>150000</v>
      </c>
      <c r="H123" s="46">
        <v>150000</v>
      </c>
      <c r="I123" s="29">
        <f t="shared" si="3"/>
        <v>26473370</v>
      </c>
      <c r="J123" s="26" t="s">
        <v>624</v>
      </c>
    </row>
    <row r="124" spans="1:10" ht="30" x14ac:dyDescent="0.25">
      <c r="A124" s="18" t="s">
        <v>90</v>
      </c>
      <c r="B124" s="26" t="s">
        <v>471</v>
      </c>
      <c r="C124" s="26" t="s">
        <v>472</v>
      </c>
      <c r="D124" s="26" t="s">
        <v>110</v>
      </c>
      <c r="E124" s="26" t="s">
        <v>473</v>
      </c>
      <c r="F124" s="27">
        <v>36.714285714299997</v>
      </c>
      <c r="G124" s="28">
        <v>349546</v>
      </c>
      <c r="H124" s="46">
        <v>349546</v>
      </c>
      <c r="I124" s="29">
        <f t="shared" si="3"/>
        <v>26822916</v>
      </c>
      <c r="J124" s="26" t="s">
        <v>625</v>
      </c>
    </row>
    <row r="125" spans="1:10" ht="45" x14ac:dyDescent="0.25">
      <c r="A125" s="18" t="s">
        <v>91</v>
      </c>
      <c r="B125" s="26" t="s">
        <v>474</v>
      </c>
      <c r="C125" s="26" t="s">
        <v>475</v>
      </c>
      <c r="D125" s="30" t="s">
        <v>144</v>
      </c>
      <c r="E125" s="26" t="s">
        <v>476</v>
      </c>
      <c r="F125" s="27">
        <v>36.714285714299997</v>
      </c>
      <c r="G125" s="28">
        <v>112000</v>
      </c>
      <c r="H125" s="46">
        <v>112000</v>
      </c>
      <c r="I125" s="29">
        <f t="shared" si="3"/>
        <v>26934916</v>
      </c>
      <c r="J125" s="26" t="s">
        <v>626</v>
      </c>
    </row>
    <row r="126" spans="1:10" ht="45" x14ac:dyDescent="0.25">
      <c r="A126" s="18" t="s">
        <v>92</v>
      </c>
      <c r="B126" s="26" t="s">
        <v>477</v>
      </c>
      <c r="C126" s="26" t="s">
        <v>478</v>
      </c>
      <c r="D126" s="26" t="s">
        <v>112</v>
      </c>
      <c r="E126" s="26" t="s">
        <v>479</v>
      </c>
      <c r="F126" s="27">
        <v>36.428571428600002</v>
      </c>
      <c r="G126" s="28">
        <v>150000</v>
      </c>
      <c r="H126" s="46">
        <v>150000</v>
      </c>
      <c r="I126" s="29">
        <f t="shared" si="3"/>
        <v>27084916</v>
      </c>
      <c r="J126" s="26" t="s">
        <v>627</v>
      </c>
    </row>
    <row r="127" spans="1:10" ht="45" x14ac:dyDescent="0.25">
      <c r="A127" s="18" t="s">
        <v>93</v>
      </c>
      <c r="B127" s="26" t="s">
        <v>480</v>
      </c>
      <c r="C127" s="26" t="s">
        <v>481</v>
      </c>
      <c r="D127" s="26" t="s">
        <v>108</v>
      </c>
      <c r="E127" s="26" t="s">
        <v>482</v>
      </c>
      <c r="F127" s="27">
        <v>36.428571428600002</v>
      </c>
      <c r="G127" s="28">
        <v>600000</v>
      </c>
      <c r="H127" s="46">
        <v>600000</v>
      </c>
      <c r="I127" s="29">
        <f t="shared" si="3"/>
        <v>27684916</v>
      </c>
      <c r="J127" s="26" t="s">
        <v>628</v>
      </c>
    </row>
    <row r="128" spans="1:10" ht="45" x14ac:dyDescent="0.25">
      <c r="A128" s="18" t="s">
        <v>94</v>
      </c>
      <c r="B128" s="26" t="s">
        <v>483</v>
      </c>
      <c r="C128" s="26" t="s">
        <v>484</v>
      </c>
      <c r="D128" s="26" t="s">
        <v>24</v>
      </c>
      <c r="E128" s="26" t="s">
        <v>485</v>
      </c>
      <c r="F128" s="27">
        <v>36.285714285700003</v>
      </c>
      <c r="G128" s="28">
        <v>60000</v>
      </c>
      <c r="H128" s="46">
        <v>60000</v>
      </c>
      <c r="I128" s="29">
        <f t="shared" si="3"/>
        <v>27744916</v>
      </c>
      <c r="J128" s="26" t="s">
        <v>629</v>
      </c>
    </row>
    <row r="129" spans="1:10" ht="60" x14ac:dyDescent="0.25">
      <c r="A129" s="18" t="s">
        <v>95</v>
      </c>
      <c r="B129" s="26" t="s">
        <v>486</v>
      </c>
      <c r="C129" s="26" t="s">
        <v>487</v>
      </c>
      <c r="D129" s="30" t="s">
        <v>119</v>
      </c>
      <c r="E129" s="26" t="s">
        <v>488</v>
      </c>
      <c r="F129" s="27">
        <v>36.285714285700003</v>
      </c>
      <c r="G129" s="28">
        <v>316000</v>
      </c>
      <c r="H129" s="46">
        <v>316000</v>
      </c>
      <c r="I129" s="29">
        <f t="shared" si="3"/>
        <v>28060916</v>
      </c>
      <c r="J129" s="26" t="s">
        <v>630</v>
      </c>
    </row>
    <row r="130" spans="1:10" ht="90" x14ac:dyDescent="0.25">
      <c r="A130" s="18" t="s">
        <v>96</v>
      </c>
      <c r="B130" s="26" t="s">
        <v>489</v>
      </c>
      <c r="C130" s="26" t="s">
        <v>490</v>
      </c>
      <c r="D130" s="26" t="s">
        <v>109</v>
      </c>
      <c r="E130" s="26" t="s">
        <v>491</v>
      </c>
      <c r="F130" s="27">
        <v>36.142857142899999</v>
      </c>
      <c r="G130" s="28">
        <v>600000</v>
      </c>
      <c r="H130" s="46">
        <v>600000</v>
      </c>
      <c r="I130" s="29">
        <f t="shared" si="3"/>
        <v>28660916</v>
      </c>
      <c r="J130" s="26" t="s">
        <v>631</v>
      </c>
    </row>
    <row r="131" spans="1:10" ht="45" x14ac:dyDescent="0.25">
      <c r="A131" s="18" t="s">
        <v>97</v>
      </c>
      <c r="B131" s="26" t="s">
        <v>492</v>
      </c>
      <c r="C131" s="26" t="s">
        <v>493</v>
      </c>
      <c r="D131" s="30" t="s">
        <v>119</v>
      </c>
      <c r="E131" s="26" t="s">
        <v>494</v>
      </c>
      <c r="F131" s="27">
        <v>36.142857142899999</v>
      </c>
      <c r="G131" s="28">
        <v>108430</v>
      </c>
      <c r="H131" s="46">
        <v>108430</v>
      </c>
      <c r="I131" s="29">
        <f t="shared" si="3"/>
        <v>28769346</v>
      </c>
      <c r="J131" s="26" t="s">
        <v>632</v>
      </c>
    </row>
    <row r="132" spans="1:10" ht="60" x14ac:dyDescent="0.25">
      <c r="A132" s="18" t="s">
        <v>98</v>
      </c>
      <c r="B132" s="26" t="s">
        <v>495</v>
      </c>
      <c r="C132" s="26" t="s">
        <v>496</v>
      </c>
      <c r="D132" s="26" t="s">
        <v>115</v>
      </c>
      <c r="E132" s="26" t="s">
        <v>497</v>
      </c>
      <c r="F132" s="27">
        <v>36</v>
      </c>
      <c r="G132" s="28">
        <v>600000</v>
      </c>
      <c r="H132" s="46">
        <v>600000</v>
      </c>
      <c r="I132" s="29">
        <f t="shared" si="3"/>
        <v>29369346</v>
      </c>
      <c r="J132" s="26" t="s">
        <v>633</v>
      </c>
    </row>
    <row r="133" spans="1:10" ht="30" x14ac:dyDescent="0.25">
      <c r="A133" s="18" t="s">
        <v>99</v>
      </c>
      <c r="B133" s="26" t="s">
        <v>498</v>
      </c>
      <c r="C133" s="26" t="s">
        <v>499</v>
      </c>
      <c r="D133" s="26" t="s">
        <v>24</v>
      </c>
      <c r="E133" s="26" t="s">
        <v>500</v>
      </c>
      <c r="F133" s="27">
        <v>36</v>
      </c>
      <c r="G133" s="28">
        <v>600000</v>
      </c>
      <c r="H133" s="46">
        <v>600000</v>
      </c>
      <c r="I133" s="29">
        <f t="shared" si="3"/>
        <v>29969346</v>
      </c>
      <c r="J133" s="26" t="s">
        <v>634</v>
      </c>
    </row>
    <row r="134" spans="1:10" ht="75" x14ac:dyDescent="0.25">
      <c r="A134" s="18" t="s">
        <v>100</v>
      </c>
      <c r="B134" s="26" t="s">
        <v>501</v>
      </c>
      <c r="C134" s="26" t="s">
        <v>502</v>
      </c>
      <c r="D134" s="26" t="s">
        <v>115</v>
      </c>
      <c r="E134" s="26" t="s">
        <v>503</v>
      </c>
      <c r="F134" s="27">
        <v>35.857142857100001</v>
      </c>
      <c r="G134" s="28">
        <v>150000</v>
      </c>
      <c r="H134" s="46">
        <v>150000</v>
      </c>
      <c r="I134" s="29">
        <f t="shared" si="3"/>
        <v>30119346</v>
      </c>
      <c r="J134" s="26" t="s">
        <v>635</v>
      </c>
    </row>
    <row r="135" spans="1:10" ht="45" x14ac:dyDescent="0.25">
      <c r="A135" s="18" t="s">
        <v>101</v>
      </c>
      <c r="B135" s="26" t="s">
        <v>504</v>
      </c>
      <c r="C135" s="26" t="s">
        <v>505</v>
      </c>
      <c r="D135" s="30" t="s">
        <v>119</v>
      </c>
      <c r="E135" s="26" t="s">
        <v>506</v>
      </c>
      <c r="F135" s="27">
        <v>35.571428571399998</v>
      </c>
      <c r="G135" s="28">
        <v>44800</v>
      </c>
      <c r="H135" s="46">
        <v>44800</v>
      </c>
      <c r="I135" s="29">
        <f t="shared" si="3"/>
        <v>30164146</v>
      </c>
      <c r="J135" s="26" t="s">
        <v>636</v>
      </c>
    </row>
    <row r="136" spans="1:10" ht="60" x14ac:dyDescent="0.25">
      <c r="A136" s="18" t="s">
        <v>102</v>
      </c>
      <c r="B136" s="26" t="s">
        <v>507</v>
      </c>
      <c r="C136" s="26" t="s">
        <v>508</v>
      </c>
      <c r="D136" s="30" t="s">
        <v>119</v>
      </c>
      <c r="E136" s="26" t="s">
        <v>509</v>
      </c>
      <c r="F136" s="27">
        <v>35.428571428600002</v>
      </c>
      <c r="G136" s="28">
        <v>116000</v>
      </c>
      <c r="H136" s="46">
        <v>116000</v>
      </c>
      <c r="I136" s="29">
        <f t="shared" si="3"/>
        <v>30280146</v>
      </c>
      <c r="J136" s="26" t="s">
        <v>637</v>
      </c>
    </row>
    <row r="137" spans="1:10" ht="30" x14ac:dyDescent="0.25">
      <c r="A137" s="18" t="s">
        <v>103</v>
      </c>
      <c r="B137" s="26" t="s">
        <v>510</v>
      </c>
      <c r="C137" s="26" t="s">
        <v>511</v>
      </c>
      <c r="D137" s="26" t="s">
        <v>112</v>
      </c>
      <c r="E137" s="26" t="s">
        <v>512</v>
      </c>
      <c r="F137" s="27">
        <v>35.428571428600002</v>
      </c>
      <c r="G137" s="28">
        <v>277000</v>
      </c>
      <c r="H137" s="46">
        <v>277000</v>
      </c>
      <c r="I137" s="29">
        <f t="shared" si="3"/>
        <v>30557146</v>
      </c>
      <c r="J137" s="26" t="s">
        <v>638</v>
      </c>
    </row>
    <row r="138" spans="1:10" ht="60" x14ac:dyDescent="0.25">
      <c r="A138" s="18" t="s">
        <v>104</v>
      </c>
      <c r="B138" s="26" t="s">
        <v>513</v>
      </c>
      <c r="C138" s="26" t="s">
        <v>514</v>
      </c>
      <c r="D138" s="26" t="s">
        <v>115</v>
      </c>
      <c r="E138" s="26" t="s">
        <v>515</v>
      </c>
      <c r="F138" s="27">
        <v>35.428571428600002</v>
      </c>
      <c r="G138" s="28">
        <v>187192</v>
      </c>
      <c r="H138" s="46">
        <v>187192</v>
      </c>
      <c r="I138" s="29">
        <f t="shared" si="3"/>
        <v>30744338</v>
      </c>
      <c r="J138" s="26" t="s">
        <v>639</v>
      </c>
    </row>
    <row r="139" spans="1:10" ht="30" x14ac:dyDescent="0.25">
      <c r="A139" s="18" t="s">
        <v>105</v>
      </c>
      <c r="B139" s="26" t="s">
        <v>516</v>
      </c>
      <c r="C139" s="26" t="s">
        <v>517</v>
      </c>
      <c r="D139" s="30" t="s">
        <v>144</v>
      </c>
      <c r="E139" s="26" t="s">
        <v>518</v>
      </c>
      <c r="F139" s="27">
        <v>35.428571428600002</v>
      </c>
      <c r="G139" s="28">
        <v>600000</v>
      </c>
      <c r="H139" s="46">
        <v>600000</v>
      </c>
      <c r="I139" s="29">
        <f t="shared" si="3"/>
        <v>31344338</v>
      </c>
      <c r="J139" s="26" t="s">
        <v>640</v>
      </c>
    </row>
    <row r="140" spans="1:10" ht="60" x14ac:dyDescent="0.25">
      <c r="A140" s="18" t="s">
        <v>106</v>
      </c>
      <c r="B140" s="26" t="s">
        <v>519</v>
      </c>
      <c r="C140" s="26" t="s">
        <v>520</v>
      </c>
      <c r="D140" s="26" t="s">
        <v>109</v>
      </c>
      <c r="E140" s="26" t="s">
        <v>521</v>
      </c>
      <c r="F140" s="27">
        <v>35.285714285700003</v>
      </c>
      <c r="G140" s="28">
        <v>598000</v>
      </c>
      <c r="H140" s="46">
        <v>598000</v>
      </c>
      <c r="I140" s="29">
        <f t="shared" si="3"/>
        <v>31942338</v>
      </c>
      <c r="J140" s="26" t="s">
        <v>641</v>
      </c>
    </row>
    <row r="141" spans="1:10" ht="75" x14ac:dyDescent="0.25">
      <c r="A141" s="18" t="s">
        <v>107</v>
      </c>
      <c r="B141" s="26" t="s">
        <v>522</v>
      </c>
      <c r="C141" s="26" t="s">
        <v>523</v>
      </c>
      <c r="D141" s="26" t="s">
        <v>23</v>
      </c>
      <c r="E141" s="26" t="s">
        <v>524</v>
      </c>
      <c r="F141" s="27">
        <v>35.285714285700003</v>
      </c>
      <c r="G141" s="28">
        <v>437829</v>
      </c>
      <c r="H141" s="46">
        <v>437829</v>
      </c>
      <c r="I141" s="29">
        <f t="shared" si="3"/>
        <v>32380167</v>
      </c>
      <c r="J141" s="26" t="s">
        <v>642</v>
      </c>
    </row>
    <row r="142" spans="1:10" ht="60" x14ac:dyDescent="0.25">
      <c r="A142" s="18" t="s">
        <v>241</v>
      </c>
      <c r="B142" s="26" t="s">
        <v>525</v>
      </c>
      <c r="C142" s="26" t="s">
        <v>526</v>
      </c>
      <c r="D142" s="26" t="s">
        <v>112</v>
      </c>
      <c r="E142" s="26" t="s">
        <v>527</v>
      </c>
      <c r="F142" s="27">
        <v>35</v>
      </c>
      <c r="G142" s="28">
        <v>310000</v>
      </c>
      <c r="H142" s="46">
        <v>310000</v>
      </c>
      <c r="I142" s="29">
        <f t="shared" si="3"/>
        <v>32690167</v>
      </c>
      <c r="J142" s="26" t="s">
        <v>643</v>
      </c>
    </row>
    <row r="143" spans="1:10" ht="45" x14ac:dyDescent="0.25">
      <c r="A143" s="18" t="s">
        <v>242</v>
      </c>
      <c r="B143" s="26" t="s">
        <v>528</v>
      </c>
      <c r="C143" s="26" t="s">
        <v>529</v>
      </c>
      <c r="D143" s="26" t="s">
        <v>113</v>
      </c>
      <c r="E143" s="26" t="s">
        <v>530</v>
      </c>
      <c r="F143" s="27">
        <v>34.857142857100001</v>
      </c>
      <c r="G143" s="28">
        <v>600000</v>
      </c>
      <c r="H143" s="46">
        <v>600000</v>
      </c>
      <c r="I143" s="29">
        <f t="shared" si="3"/>
        <v>33290167</v>
      </c>
      <c r="J143" s="26" t="s">
        <v>644</v>
      </c>
    </row>
    <row r="144" spans="1:10" ht="45" x14ac:dyDescent="0.25">
      <c r="A144" s="18" t="s">
        <v>243</v>
      </c>
      <c r="B144" s="26" t="s">
        <v>531</v>
      </c>
      <c r="C144" s="26" t="s">
        <v>532</v>
      </c>
      <c r="D144" s="30" t="s">
        <v>119</v>
      </c>
      <c r="E144" s="26" t="s">
        <v>533</v>
      </c>
      <c r="F144" s="27">
        <v>34.428571428600002</v>
      </c>
      <c r="G144" s="28">
        <v>59990</v>
      </c>
      <c r="H144" s="46">
        <v>59990</v>
      </c>
      <c r="I144" s="29">
        <f t="shared" si="3"/>
        <v>33350157</v>
      </c>
      <c r="J144" s="26" t="s">
        <v>645</v>
      </c>
    </row>
    <row r="145" spans="1:10" ht="45" x14ac:dyDescent="0.25">
      <c r="A145" s="18" t="s">
        <v>244</v>
      </c>
      <c r="B145" s="26" t="s">
        <v>534</v>
      </c>
      <c r="C145" s="26" t="s">
        <v>535</v>
      </c>
      <c r="D145" s="26" t="s">
        <v>25</v>
      </c>
      <c r="E145" s="26" t="s">
        <v>536</v>
      </c>
      <c r="F145" s="27">
        <v>34.142857142899999</v>
      </c>
      <c r="G145" s="28">
        <v>510000</v>
      </c>
      <c r="H145" s="46">
        <v>510000</v>
      </c>
      <c r="I145" s="29">
        <f t="shared" si="3"/>
        <v>33860157</v>
      </c>
      <c r="J145" s="26" t="s">
        <v>646</v>
      </c>
    </row>
    <row r="146" spans="1:10" ht="45" x14ac:dyDescent="0.25">
      <c r="A146" s="18" t="s">
        <v>245</v>
      </c>
      <c r="B146" s="26" t="s">
        <v>537</v>
      </c>
      <c r="C146" s="26" t="s">
        <v>538</v>
      </c>
      <c r="D146" s="26" t="s">
        <v>109</v>
      </c>
      <c r="E146" s="26" t="s">
        <v>539</v>
      </c>
      <c r="F146" s="27">
        <v>34</v>
      </c>
      <c r="G146" s="28">
        <v>600000</v>
      </c>
      <c r="H146" s="46">
        <v>600000</v>
      </c>
      <c r="I146" s="29">
        <f t="shared" si="3"/>
        <v>34460157</v>
      </c>
      <c r="J146" s="26" t="s">
        <v>647</v>
      </c>
    </row>
    <row r="147" spans="1:10" ht="60" x14ac:dyDescent="0.25">
      <c r="A147" s="18" t="s">
        <v>246</v>
      </c>
      <c r="B147" s="26" t="s">
        <v>540</v>
      </c>
      <c r="C147" s="26" t="s">
        <v>541</v>
      </c>
      <c r="D147" s="30" t="s">
        <v>144</v>
      </c>
      <c r="E147" s="26" t="s">
        <v>542</v>
      </c>
      <c r="F147" s="27">
        <v>33.857142857100001</v>
      </c>
      <c r="G147" s="28">
        <v>474406</v>
      </c>
      <c r="H147" s="46">
        <v>474406</v>
      </c>
      <c r="I147" s="29">
        <f t="shared" si="3"/>
        <v>34934563</v>
      </c>
      <c r="J147" s="26" t="s">
        <v>648</v>
      </c>
    </row>
    <row r="148" spans="1:10" ht="60" x14ac:dyDescent="0.25">
      <c r="A148" s="18" t="s">
        <v>247</v>
      </c>
      <c r="B148" s="26" t="s">
        <v>543</v>
      </c>
      <c r="C148" s="26" t="s">
        <v>544</v>
      </c>
      <c r="D148" s="26" t="s">
        <v>112</v>
      </c>
      <c r="E148" s="26" t="s">
        <v>545</v>
      </c>
      <c r="F148" s="27">
        <v>33.428571428600002</v>
      </c>
      <c r="G148" s="28">
        <v>241264</v>
      </c>
      <c r="H148" s="46">
        <v>241264</v>
      </c>
      <c r="I148" s="29">
        <f t="shared" si="3"/>
        <v>35175827</v>
      </c>
      <c r="J148" s="26" t="s">
        <v>649</v>
      </c>
    </row>
    <row r="149" spans="1:10" ht="30" x14ac:dyDescent="0.25">
      <c r="A149" s="18" t="s">
        <v>248</v>
      </c>
      <c r="B149" s="26" t="s">
        <v>546</v>
      </c>
      <c r="C149" s="26" t="s">
        <v>547</v>
      </c>
      <c r="D149" s="26" t="s">
        <v>115</v>
      </c>
      <c r="E149" s="26" t="s">
        <v>548</v>
      </c>
      <c r="F149" s="27">
        <v>32.857142857100001</v>
      </c>
      <c r="G149" s="28">
        <v>72480</v>
      </c>
      <c r="H149" s="46">
        <v>72480</v>
      </c>
      <c r="I149" s="29">
        <f t="shared" si="3"/>
        <v>35248307</v>
      </c>
      <c r="J149" s="26" t="s">
        <v>650</v>
      </c>
    </row>
    <row r="150" spans="1:10" ht="90" x14ac:dyDescent="0.25">
      <c r="A150" s="18" t="s">
        <v>249</v>
      </c>
      <c r="B150" s="26" t="s">
        <v>549</v>
      </c>
      <c r="C150" s="26" t="s">
        <v>550</v>
      </c>
      <c r="D150" s="26" t="s">
        <v>109</v>
      </c>
      <c r="E150" s="26" t="s">
        <v>551</v>
      </c>
      <c r="F150" s="27">
        <v>30.714285714300001</v>
      </c>
      <c r="G150" s="28">
        <v>72600</v>
      </c>
      <c r="H150" s="46">
        <v>72600</v>
      </c>
      <c r="I150" s="29">
        <f t="shared" si="3"/>
        <v>35320907</v>
      </c>
      <c r="J150" s="26" t="s">
        <v>651</v>
      </c>
    </row>
    <row r="151" spans="1:10" x14ac:dyDescent="0.25">
      <c r="A151" s="9"/>
      <c r="B151" s="19" t="s">
        <v>13</v>
      </c>
      <c r="C151" s="10"/>
      <c r="D151" s="15"/>
      <c r="E151" s="15"/>
      <c r="F151" s="11"/>
      <c r="G151" s="17"/>
      <c r="H151" s="20">
        <f>SUM(H51:H150)</f>
        <v>35320907</v>
      </c>
      <c r="I151" s="17"/>
      <c r="J151" s="13"/>
    </row>
    <row r="152" spans="1:10" x14ac:dyDescent="0.25">
      <c r="A152" s="9"/>
      <c r="B152" s="15"/>
      <c r="C152" s="10"/>
      <c r="D152" s="15"/>
      <c r="E152" s="15"/>
      <c r="F152" s="11"/>
      <c r="G152" s="17"/>
      <c r="H152" s="17"/>
      <c r="I152" s="17"/>
      <c r="J152" s="13"/>
    </row>
    <row r="153" spans="1:10" x14ac:dyDescent="0.25">
      <c r="A153" s="9"/>
      <c r="B153" s="61" t="s">
        <v>116</v>
      </c>
      <c r="C153" s="62"/>
      <c r="D153" s="62"/>
      <c r="E153" s="62"/>
      <c r="F153" s="11"/>
      <c r="G153" s="17"/>
      <c r="H153" s="34">
        <f>H20+H42+H151</f>
        <v>38813987</v>
      </c>
      <c r="I153" s="17"/>
      <c r="J153" s="13"/>
    </row>
    <row r="154" spans="1:10" x14ac:dyDescent="0.25">
      <c r="A154" s="9"/>
      <c r="B154" s="15"/>
      <c r="C154" s="2"/>
      <c r="D154" s="2"/>
      <c r="E154" s="2"/>
      <c r="F154" s="11"/>
      <c r="G154" s="12"/>
      <c r="H154" s="12"/>
      <c r="I154" s="12"/>
      <c r="J154" s="13"/>
    </row>
    <row r="155" spans="1:10" x14ac:dyDescent="0.25">
      <c r="A155" s="9"/>
      <c r="B155" s="15"/>
      <c r="C155" s="2"/>
      <c r="D155" s="2"/>
      <c r="E155" s="2"/>
      <c r="F155" s="11"/>
      <c r="G155" s="12"/>
      <c r="H155" s="12"/>
      <c r="I155" s="12"/>
      <c r="J155" s="13"/>
    </row>
    <row r="157" spans="1:10" x14ac:dyDescent="0.25">
      <c r="A157" s="56" t="s">
        <v>126</v>
      </c>
      <c r="B157" s="57"/>
      <c r="C157" s="57"/>
      <c r="D157" s="57"/>
      <c r="E157" s="57"/>
      <c r="F157" s="57"/>
      <c r="G157" s="57"/>
      <c r="H157" s="57"/>
      <c r="I157" s="58"/>
      <c r="J157" s="5"/>
    </row>
    <row r="158" spans="1:10" x14ac:dyDescent="0.25">
      <c r="A158" s="54" t="s">
        <v>12</v>
      </c>
      <c r="B158" s="55"/>
      <c r="C158" s="55"/>
      <c r="D158" s="55"/>
      <c r="E158" s="55"/>
      <c r="F158" s="55"/>
      <c r="G158" s="55"/>
      <c r="H158" s="55"/>
      <c r="I158" s="1">
        <v>16186013</v>
      </c>
      <c r="J158" s="6"/>
    </row>
    <row r="159" spans="1:10" ht="60" x14ac:dyDescent="0.25">
      <c r="A159" s="8" t="s">
        <v>0</v>
      </c>
      <c r="B159" s="8" t="s">
        <v>1</v>
      </c>
      <c r="C159" s="8" t="s">
        <v>2</v>
      </c>
      <c r="D159" s="8" t="s">
        <v>3</v>
      </c>
      <c r="E159" s="8" t="s">
        <v>4</v>
      </c>
      <c r="F159" s="8" t="s">
        <v>5</v>
      </c>
      <c r="G159" s="8" t="s">
        <v>6</v>
      </c>
      <c r="H159" s="8" t="s">
        <v>7</v>
      </c>
      <c r="I159" s="8" t="s">
        <v>8</v>
      </c>
      <c r="J159" s="8" t="s">
        <v>14</v>
      </c>
    </row>
    <row r="160" spans="1:10" ht="45" x14ac:dyDescent="0.25">
      <c r="A160" s="18" t="s">
        <v>9</v>
      </c>
      <c r="B160" s="26" t="s">
        <v>685</v>
      </c>
      <c r="C160" s="26" t="s">
        <v>686</v>
      </c>
      <c r="D160" s="30" t="s">
        <v>119</v>
      </c>
      <c r="E160" s="26" t="s">
        <v>687</v>
      </c>
      <c r="F160" s="27">
        <v>37.857142857100001</v>
      </c>
      <c r="G160" s="28">
        <v>150000</v>
      </c>
      <c r="H160" s="46">
        <v>150000</v>
      </c>
      <c r="I160" s="28">
        <f>H160</f>
        <v>150000</v>
      </c>
      <c r="J160" s="39" t="s">
        <v>1087</v>
      </c>
    </row>
    <row r="161" spans="1:10" ht="90" x14ac:dyDescent="0.25">
      <c r="A161" s="18" t="s">
        <v>10</v>
      </c>
      <c r="B161" s="26" t="s">
        <v>688</v>
      </c>
      <c r="C161" s="26" t="s">
        <v>689</v>
      </c>
      <c r="D161" s="30" t="s">
        <v>119</v>
      </c>
      <c r="E161" s="26" t="s">
        <v>690</v>
      </c>
      <c r="F161" s="27">
        <v>37.714285714299997</v>
      </c>
      <c r="G161" s="28">
        <v>72000</v>
      </c>
      <c r="H161" s="46">
        <v>72000</v>
      </c>
      <c r="I161" s="28">
        <f>I160+H161</f>
        <v>222000</v>
      </c>
      <c r="J161" s="39" t="s">
        <v>1088</v>
      </c>
    </row>
    <row r="162" spans="1:10" ht="45" x14ac:dyDescent="0.25">
      <c r="A162" s="18" t="s">
        <v>11</v>
      </c>
      <c r="B162" s="26" t="s">
        <v>691</v>
      </c>
      <c r="C162" s="26" t="s">
        <v>692</v>
      </c>
      <c r="D162" s="26" t="s">
        <v>23</v>
      </c>
      <c r="E162" s="26" t="s">
        <v>693</v>
      </c>
      <c r="F162" s="27">
        <v>37.714285714299997</v>
      </c>
      <c r="G162" s="28">
        <v>149000</v>
      </c>
      <c r="H162" s="46">
        <v>149000</v>
      </c>
      <c r="I162" s="28">
        <f>I161+H162</f>
        <v>371000</v>
      </c>
      <c r="J162" s="39" t="s">
        <v>1089</v>
      </c>
    </row>
    <row r="163" spans="1:10" ht="60" x14ac:dyDescent="0.25">
      <c r="A163" s="18" t="s">
        <v>17</v>
      </c>
      <c r="B163" s="26" t="s">
        <v>694</v>
      </c>
      <c r="C163" s="26" t="s">
        <v>695</v>
      </c>
      <c r="D163" s="26" t="s">
        <v>23</v>
      </c>
      <c r="E163" s="26" t="s">
        <v>696</v>
      </c>
      <c r="F163" s="27">
        <v>37.142857142899999</v>
      </c>
      <c r="G163" s="28">
        <v>150000</v>
      </c>
      <c r="H163" s="46">
        <v>150000</v>
      </c>
      <c r="I163" s="28">
        <f>I162+H163</f>
        <v>521000</v>
      </c>
      <c r="J163" s="39" t="s">
        <v>1090</v>
      </c>
    </row>
    <row r="164" spans="1:10" ht="90" x14ac:dyDescent="0.25">
      <c r="A164" s="18" t="s">
        <v>18</v>
      </c>
      <c r="B164" s="26" t="s">
        <v>697</v>
      </c>
      <c r="C164" s="26" t="s">
        <v>698</v>
      </c>
      <c r="D164" s="26" t="s">
        <v>23</v>
      </c>
      <c r="E164" s="26" t="s">
        <v>699</v>
      </c>
      <c r="F164" s="27">
        <v>37</v>
      </c>
      <c r="G164" s="28">
        <v>150000</v>
      </c>
      <c r="H164" s="46">
        <v>150000</v>
      </c>
      <c r="I164" s="28">
        <f>I163+H164</f>
        <v>671000</v>
      </c>
      <c r="J164" s="39" t="s">
        <v>1091</v>
      </c>
    </row>
    <row r="165" spans="1:10" ht="60" x14ac:dyDescent="0.25">
      <c r="A165" s="18" t="s">
        <v>19</v>
      </c>
      <c r="B165" s="26" t="s">
        <v>700</v>
      </c>
      <c r="C165" s="26" t="s">
        <v>701</v>
      </c>
      <c r="D165" s="26" t="s">
        <v>23</v>
      </c>
      <c r="E165" s="26" t="s">
        <v>702</v>
      </c>
      <c r="F165" s="27">
        <v>37</v>
      </c>
      <c r="G165" s="28">
        <v>90000</v>
      </c>
      <c r="H165" s="46">
        <v>90000</v>
      </c>
      <c r="I165" s="28">
        <f t="shared" ref="I165:I228" si="4">I164+H165</f>
        <v>761000</v>
      </c>
      <c r="J165" s="39" t="s">
        <v>1092</v>
      </c>
    </row>
    <row r="166" spans="1:10" ht="45" x14ac:dyDescent="0.25">
      <c r="A166" s="18" t="s">
        <v>20</v>
      </c>
      <c r="B166" s="26" t="s">
        <v>703</v>
      </c>
      <c r="C166" s="26" t="s">
        <v>704</v>
      </c>
      <c r="D166" s="26" t="s">
        <v>112</v>
      </c>
      <c r="E166" s="26" t="s">
        <v>705</v>
      </c>
      <c r="F166" s="27">
        <v>36.857142857100001</v>
      </c>
      <c r="G166" s="28">
        <v>107000</v>
      </c>
      <c r="H166" s="46">
        <v>107000</v>
      </c>
      <c r="I166" s="28">
        <f t="shared" si="4"/>
        <v>868000</v>
      </c>
      <c r="J166" s="39" t="s">
        <v>1093</v>
      </c>
    </row>
    <row r="167" spans="1:10" ht="60" x14ac:dyDescent="0.25">
      <c r="A167" s="18" t="s">
        <v>21</v>
      </c>
      <c r="B167" s="26" t="s">
        <v>706</v>
      </c>
      <c r="C167" s="26" t="s">
        <v>707</v>
      </c>
      <c r="D167" s="26" t="s">
        <v>115</v>
      </c>
      <c r="E167" s="26" t="s">
        <v>708</v>
      </c>
      <c r="F167" s="27">
        <v>36.857142857100001</v>
      </c>
      <c r="G167" s="28">
        <v>84000</v>
      </c>
      <c r="H167" s="46">
        <v>84000</v>
      </c>
      <c r="I167" s="28">
        <f t="shared" si="4"/>
        <v>952000</v>
      </c>
      <c r="J167" s="39" t="s">
        <v>1094</v>
      </c>
    </row>
    <row r="168" spans="1:10" ht="60" x14ac:dyDescent="0.25">
      <c r="A168" s="18" t="s">
        <v>22</v>
      </c>
      <c r="B168" s="26" t="s">
        <v>709</v>
      </c>
      <c r="C168" s="26" t="s">
        <v>710</v>
      </c>
      <c r="D168" s="26" t="s">
        <v>115</v>
      </c>
      <c r="E168" s="26" t="s">
        <v>711</v>
      </c>
      <c r="F168" s="27">
        <v>36.714285714299997</v>
      </c>
      <c r="G168" s="28">
        <v>100000</v>
      </c>
      <c r="H168" s="46">
        <v>100000</v>
      </c>
      <c r="I168" s="28">
        <f t="shared" si="4"/>
        <v>1052000</v>
      </c>
      <c r="J168" s="39" t="s">
        <v>1095</v>
      </c>
    </row>
    <row r="169" spans="1:10" ht="60" x14ac:dyDescent="0.25">
      <c r="A169" s="18" t="s">
        <v>26</v>
      </c>
      <c r="B169" s="26" t="s">
        <v>712</v>
      </c>
      <c r="C169" s="26" t="s">
        <v>713</v>
      </c>
      <c r="D169" s="26" t="s">
        <v>111</v>
      </c>
      <c r="E169" s="26" t="s">
        <v>714</v>
      </c>
      <c r="F169" s="27">
        <v>36.714285714299997</v>
      </c>
      <c r="G169" s="28">
        <v>75000</v>
      </c>
      <c r="H169" s="46">
        <v>75000</v>
      </c>
      <c r="I169" s="28">
        <f t="shared" si="4"/>
        <v>1127000</v>
      </c>
      <c r="J169" s="39" t="s">
        <v>1096</v>
      </c>
    </row>
    <row r="170" spans="1:10" ht="75" x14ac:dyDescent="0.25">
      <c r="A170" s="18" t="s">
        <v>27</v>
      </c>
      <c r="B170" s="26" t="s">
        <v>715</v>
      </c>
      <c r="C170" s="26" t="s">
        <v>716</v>
      </c>
      <c r="D170" s="30" t="s">
        <v>144</v>
      </c>
      <c r="E170" s="26" t="s">
        <v>717</v>
      </c>
      <c r="F170" s="27">
        <v>36.714285714299997</v>
      </c>
      <c r="G170" s="28">
        <v>150000</v>
      </c>
      <c r="H170" s="46">
        <v>150000</v>
      </c>
      <c r="I170" s="28">
        <f t="shared" si="4"/>
        <v>1277000</v>
      </c>
      <c r="J170" s="39" t="s">
        <v>1097</v>
      </c>
    </row>
    <row r="171" spans="1:10" ht="45" x14ac:dyDescent="0.25">
      <c r="A171" s="18" t="s">
        <v>28</v>
      </c>
      <c r="B171" s="26" t="s">
        <v>718</v>
      </c>
      <c r="C171" s="26" t="s">
        <v>719</v>
      </c>
      <c r="D171" s="30" t="s">
        <v>119</v>
      </c>
      <c r="E171" s="26" t="s">
        <v>720</v>
      </c>
      <c r="F171" s="27">
        <v>36.714285714299997</v>
      </c>
      <c r="G171" s="28">
        <v>81760</v>
      </c>
      <c r="H171" s="46">
        <v>81760</v>
      </c>
      <c r="I171" s="28">
        <f t="shared" si="4"/>
        <v>1358760</v>
      </c>
      <c r="J171" s="39" t="s">
        <v>1098</v>
      </c>
    </row>
    <row r="172" spans="1:10" ht="60" x14ac:dyDescent="0.25">
      <c r="A172" s="18" t="s">
        <v>29</v>
      </c>
      <c r="B172" s="26" t="s">
        <v>721</v>
      </c>
      <c r="C172" s="26" t="s">
        <v>722</v>
      </c>
      <c r="D172" s="26" t="s">
        <v>23</v>
      </c>
      <c r="E172" s="26" t="s">
        <v>723</v>
      </c>
      <c r="F172" s="27">
        <v>36.571428571399998</v>
      </c>
      <c r="G172" s="28">
        <v>150000</v>
      </c>
      <c r="H172" s="46">
        <v>150000</v>
      </c>
      <c r="I172" s="28">
        <f t="shared" si="4"/>
        <v>1508760</v>
      </c>
      <c r="J172" s="39" t="s">
        <v>1099</v>
      </c>
    </row>
    <row r="173" spans="1:10" ht="60" x14ac:dyDescent="0.25">
      <c r="A173" s="18" t="s">
        <v>30</v>
      </c>
      <c r="B173" s="26" t="s">
        <v>724</v>
      </c>
      <c r="C173" s="26" t="s">
        <v>725</v>
      </c>
      <c r="D173" s="26" t="s">
        <v>25</v>
      </c>
      <c r="E173" s="26" t="s">
        <v>726</v>
      </c>
      <c r="F173" s="27">
        <v>36.571428571399998</v>
      </c>
      <c r="G173" s="28">
        <v>50000</v>
      </c>
      <c r="H173" s="46">
        <v>50000</v>
      </c>
      <c r="I173" s="28">
        <f t="shared" si="4"/>
        <v>1558760</v>
      </c>
      <c r="J173" s="39" t="s">
        <v>1100</v>
      </c>
    </row>
    <row r="174" spans="1:10" ht="30" x14ac:dyDescent="0.25">
      <c r="A174" s="18" t="s">
        <v>31</v>
      </c>
      <c r="B174" s="26" t="s">
        <v>727</v>
      </c>
      <c r="C174" s="26" t="s">
        <v>728</v>
      </c>
      <c r="D174" s="26" t="s">
        <v>23</v>
      </c>
      <c r="E174" s="26" t="s">
        <v>729</v>
      </c>
      <c r="F174" s="27">
        <v>36.571428571399998</v>
      </c>
      <c r="G174" s="28">
        <v>148126</v>
      </c>
      <c r="H174" s="46">
        <v>148126</v>
      </c>
      <c r="I174" s="28">
        <f t="shared" si="4"/>
        <v>1706886</v>
      </c>
      <c r="J174" s="39" t="s">
        <v>1101</v>
      </c>
    </row>
    <row r="175" spans="1:10" ht="75" x14ac:dyDescent="0.25">
      <c r="A175" s="18" t="s">
        <v>32</v>
      </c>
      <c r="B175" s="26" t="s">
        <v>730</v>
      </c>
      <c r="C175" s="26" t="s">
        <v>731</v>
      </c>
      <c r="D175" s="26" t="s">
        <v>109</v>
      </c>
      <c r="E175" s="26" t="s">
        <v>732</v>
      </c>
      <c r="F175" s="27">
        <v>36.571428571399998</v>
      </c>
      <c r="G175" s="28">
        <v>100000</v>
      </c>
      <c r="H175" s="46">
        <v>100000</v>
      </c>
      <c r="I175" s="28">
        <f t="shared" si="4"/>
        <v>1806886</v>
      </c>
      <c r="J175" s="39" t="s">
        <v>1102</v>
      </c>
    </row>
    <row r="176" spans="1:10" ht="60" x14ac:dyDescent="0.25">
      <c r="A176" s="18" t="s">
        <v>33</v>
      </c>
      <c r="B176" s="26" t="s">
        <v>733</v>
      </c>
      <c r="C176" s="26" t="s">
        <v>734</v>
      </c>
      <c r="D176" s="26" t="s">
        <v>23</v>
      </c>
      <c r="E176" s="26" t="s">
        <v>735</v>
      </c>
      <c r="F176" s="27">
        <v>36.571428571399998</v>
      </c>
      <c r="G176" s="28">
        <v>150000</v>
      </c>
      <c r="H176" s="46">
        <v>150000</v>
      </c>
      <c r="I176" s="28">
        <f t="shared" si="4"/>
        <v>1956886</v>
      </c>
      <c r="J176" s="39" t="s">
        <v>1103</v>
      </c>
    </row>
    <row r="177" spans="1:10" ht="60" x14ac:dyDescent="0.25">
      <c r="A177" s="18" t="s">
        <v>34</v>
      </c>
      <c r="B177" s="26" t="s">
        <v>736</v>
      </c>
      <c r="C177" s="26" t="s">
        <v>737</v>
      </c>
      <c r="D177" s="26" t="s">
        <v>23</v>
      </c>
      <c r="E177" s="26" t="s">
        <v>738</v>
      </c>
      <c r="F177" s="27">
        <v>36.428571428600002</v>
      </c>
      <c r="G177" s="28">
        <v>50000</v>
      </c>
      <c r="H177" s="46">
        <v>50000</v>
      </c>
      <c r="I177" s="28">
        <f t="shared" si="4"/>
        <v>2006886</v>
      </c>
      <c r="J177" s="39" t="s">
        <v>1104</v>
      </c>
    </row>
    <row r="178" spans="1:10" ht="45" x14ac:dyDescent="0.25">
      <c r="A178" s="18" t="s">
        <v>35</v>
      </c>
      <c r="B178" s="26" t="s">
        <v>739</v>
      </c>
      <c r="C178" s="26" t="s">
        <v>740</v>
      </c>
      <c r="D178" s="26" t="s">
        <v>24</v>
      </c>
      <c r="E178" s="26" t="s">
        <v>741</v>
      </c>
      <c r="F178" s="27">
        <v>36.285714285700003</v>
      </c>
      <c r="G178" s="28">
        <v>150000</v>
      </c>
      <c r="H178" s="46">
        <v>150000</v>
      </c>
      <c r="I178" s="28">
        <f t="shared" si="4"/>
        <v>2156886</v>
      </c>
      <c r="J178" s="39" t="s">
        <v>1105</v>
      </c>
    </row>
    <row r="179" spans="1:10" ht="60" x14ac:dyDescent="0.25">
      <c r="A179" s="18" t="s">
        <v>36</v>
      </c>
      <c r="B179" s="26" t="s">
        <v>742</v>
      </c>
      <c r="C179" s="26" t="s">
        <v>743</v>
      </c>
      <c r="D179" s="26" t="s">
        <v>23</v>
      </c>
      <c r="E179" s="26" t="s">
        <v>744</v>
      </c>
      <c r="F179" s="27">
        <v>36.285714285700003</v>
      </c>
      <c r="G179" s="28">
        <v>120000</v>
      </c>
      <c r="H179" s="46">
        <v>120000</v>
      </c>
      <c r="I179" s="28">
        <f t="shared" si="4"/>
        <v>2276886</v>
      </c>
      <c r="J179" s="39" t="s">
        <v>1106</v>
      </c>
    </row>
    <row r="180" spans="1:10" ht="120" x14ac:dyDescent="0.25">
      <c r="A180" s="18" t="s">
        <v>37</v>
      </c>
      <c r="B180" s="26" t="s">
        <v>745</v>
      </c>
      <c r="C180" s="26" t="s">
        <v>746</v>
      </c>
      <c r="D180" s="26" t="s">
        <v>115</v>
      </c>
      <c r="E180" s="26" t="s">
        <v>747</v>
      </c>
      <c r="F180" s="27">
        <v>36.285714285700003</v>
      </c>
      <c r="G180" s="28">
        <v>80000</v>
      </c>
      <c r="H180" s="46">
        <v>80000</v>
      </c>
      <c r="I180" s="28">
        <f t="shared" si="4"/>
        <v>2356886</v>
      </c>
      <c r="J180" s="39" t="s">
        <v>1107</v>
      </c>
    </row>
    <row r="181" spans="1:10" ht="75" x14ac:dyDescent="0.25">
      <c r="A181" s="18" t="s">
        <v>38</v>
      </c>
      <c r="B181" s="26" t="s">
        <v>748</v>
      </c>
      <c r="C181" s="26" t="s">
        <v>749</v>
      </c>
      <c r="D181" s="26" t="s">
        <v>108</v>
      </c>
      <c r="E181" s="26" t="s">
        <v>750</v>
      </c>
      <c r="F181" s="27">
        <v>36.285714285700003</v>
      </c>
      <c r="G181" s="28">
        <v>117600</v>
      </c>
      <c r="H181" s="46">
        <v>117600</v>
      </c>
      <c r="I181" s="28">
        <f t="shared" si="4"/>
        <v>2474486</v>
      </c>
      <c r="J181" s="39" t="s">
        <v>1108</v>
      </c>
    </row>
    <row r="182" spans="1:10" ht="60" x14ac:dyDescent="0.25">
      <c r="A182" s="18" t="s">
        <v>39</v>
      </c>
      <c r="B182" s="26" t="s">
        <v>751</v>
      </c>
      <c r="C182" s="26" t="s">
        <v>752</v>
      </c>
      <c r="D182" s="26" t="s">
        <v>23</v>
      </c>
      <c r="E182" s="26" t="s">
        <v>753</v>
      </c>
      <c r="F182" s="27">
        <v>36.285714285700003</v>
      </c>
      <c r="G182" s="28">
        <v>150000</v>
      </c>
      <c r="H182" s="46">
        <v>150000</v>
      </c>
      <c r="I182" s="28">
        <f t="shared" si="4"/>
        <v>2624486</v>
      </c>
      <c r="J182" s="39" t="s">
        <v>1109</v>
      </c>
    </row>
    <row r="183" spans="1:10" ht="45" x14ac:dyDescent="0.25">
      <c r="A183" s="18" t="s">
        <v>40</v>
      </c>
      <c r="B183" s="26" t="s">
        <v>754</v>
      </c>
      <c r="C183" s="26" t="s">
        <v>755</v>
      </c>
      <c r="D183" s="30" t="s">
        <v>144</v>
      </c>
      <c r="E183" s="26" t="s">
        <v>756</v>
      </c>
      <c r="F183" s="27">
        <v>36.285714285700003</v>
      </c>
      <c r="G183" s="28">
        <v>150000</v>
      </c>
      <c r="H183" s="46">
        <v>150000</v>
      </c>
      <c r="I183" s="28">
        <f t="shared" si="4"/>
        <v>2774486</v>
      </c>
      <c r="J183" s="39" t="s">
        <v>1110</v>
      </c>
    </row>
    <row r="184" spans="1:10" ht="60" x14ac:dyDescent="0.25">
      <c r="A184" s="18" t="s">
        <v>41</v>
      </c>
      <c r="B184" s="26" t="s">
        <v>757</v>
      </c>
      <c r="C184" s="26" t="s">
        <v>758</v>
      </c>
      <c r="D184" s="30" t="s">
        <v>119</v>
      </c>
      <c r="E184" s="26" t="s">
        <v>759</v>
      </c>
      <c r="F184" s="27">
        <v>36.285714285700003</v>
      </c>
      <c r="G184" s="28">
        <v>144296</v>
      </c>
      <c r="H184" s="46">
        <v>144296</v>
      </c>
      <c r="I184" s="28">
        <f t="shared" si="4"/>
        <v>2918782</v>
      </c>
      <c r="J184" s="39" t="s">
        <v>1111</v>
      </c>
    </row>
    <row r="185" spans="1:10" ht="60" x14ac:dyDescent="0.25">
      <c r="A185" s="18" t="s">
        <v>42</v>
      </c>
      <c r="B185" s="26" t="s">
        <v>760</v>
      </c>
      <c r="C185" s="26" t="s">
        <v>761</v>
      </c>
      <c r="D185" s="26" t="s">
        <v>23</v>
      </c>
      <c r="E185" s="26" t="s">
        <v>762</v>
      </c>
      <c r="F185" s="27">
        <v>36.285714285700003</v>
      </c>
      <c r="G185" s="28">
        <v>150000</v>
      </c>
      <c r="H185" s="46">
        <v>150000</v>
      </c>
      <c r="I185" s="28">
        <f t="shared" si="4"/>
        <v>3068782</v>
      </c>
      <c r="J185" s="39" t="s">
        <v>1112</v>
      </c>
    </row>
    <row r="186" spans="1:10" ht="45" x14ac:dyDescent="0.25">
      <c r="A186" s="18" t="s">
        <v>43</v>
      </c>
      <c r="B186" s="26" t="s">
        <v>763</v>
      </c>
      <c r="C186" s="26" t="s">
        <v>764</v>
      </c>
      <c r="D186" s="26" t="s">
        <v>23</v>
      </c>
      <c r="E186" s="26" t="s">
        <v>765</v>
      </c>
      <c r="F186" s="27">
        <v>36.285714285700003</v>
      </c>
      <c r="G186" s="28">
        <v>150000</v>
      </c>
      <c r="H186" s="46">
        <v>150000</v>
      </c>
      <c r="I186" s="28">
        <f t="shared" si="4"/>
        <v>3218782</v>
      </c>
      <c r="J186" s="39" t="s">
        <v>1113</v>
      </c>
    </row>
    <row r="187" spans="1:10" ht="60" x14ac:dyDescent="0.25">
      <c r="A187" s="18" t="s">
        <v>44</v>
      </c>
      <c r="B187" s="26" t="s">
        <v>766</v>
      </c>
      <c r="C187" s="26" t="s">
        <v>767</v>
      </c>
      <c r="D187" s="26" t="s">
        <v>23</v>
      </c>
      <c r="E187" s="26" t="s">
        <v>768</v>
      </c>
      <c r="F187" s="27">
        <v>36.142857142899999</v>
      </c>
      <c r="G187" s="28">
        <v>140000</v>
      </c>
      <c r="H187" s="46">
        <v>140000</v>
      </c>
      <c r="I187" s="28">
        <f t="shared" si="4"/>
        <v>3358782</v>
      </c>
      <c r="J187" s="39" t="s">
        <v>1114</v>
      </c>
    </row>
    <row r="188" spans="1:10" ht="45" x14ac:dyDescent="0.25">
      <c r="A188" s="18" t="s">
        <v>45</v>
      </c>
      <c r="B188" s="26" t="s">
        <v>769</v>
      </c>
      <c r="C188" s="26" t="s">
        <v>770</v>
      </c>
      <c r="D188" s="26" t="s">
        <v>110</v>
      </c>
      <c r="E188" s="26" t="s">
        <v>771</v>
      </c>
      <c r="F188" s="27">
        <v>36</v>
      </c>
      <c r="G188" s="28">
        <v>95000</v>
      </c>
      <c r="H188" s="46">
        <v>95000</v>
      </c>
      <c r="I188" s="28">
        <f t="shared" si="4"/>
        <v>3453782</v>
      </c>
      <c r="J188" s="39" t="s">
        <v>1115</v>
      </c>
    </row>
    <row r="189" spans="1:10" ht="45" x14ac:dyDescent="0.25">
      <c r="A189" s="18" t="s">
        <v>46</v>
      </c>
      <c r="B189" s="26" t="s">
        <v>772</v>
      </c>
      <c r="C189" s="26" t="s">
        <v>773</v>
      </c>
      <c r="D189" s="26" t="s">
        <v>23</v>
      </c>
      <c r="E189" s="26" t="s">
        <v>774</v>
      </c>
      <c r="F189" s="27">
        <v>36</v>
      </c>
      <c r="G189" s="28">
        <v>115200</v>
      </c>
      <c r="H189" s="46">
        <v>115200</v>
      </c>
      <c r="I189" s="28">
        <f t="shared" si="4"/>
        <v>3568982</v>
      </c>
      <c r="J189" s="39" t="s">
        <v>1116</v>
      </c>
    </row>
    <row r="190" spans="1:10" ht="60" x14ac:dyDescent="0.25">
      <c r="A190" s="18" t="s">
        <v>47</v>
      </c>
      <c r="B190" s="26" t="s">
        <v>775</v>
      </c>
      <c r="C190" s="26" t="s">
        <v>776</v>
      </c>
      <c r="D190" s="26" t="s">
        <v>25</v>
      </c>
      <c r="E190" s="26" t="s">
        <v>777</v>
      </c>
      <c r="F190" s="27">
        <v>36</v>
      </c>
      <c r="G190" s="28">
        <v>150000</v>
      </c>
      <c r="H190" s="46">
        <v>150000</v>
      </c>
      <c r="I190" s="28">
        <f t="shared" si="4"/>
        <v>3718982</v>
      </c>
      <c r="J190" s="39" t="s">
        <v>1117</v>
      </c>
    </row>
    <row r="191" spans="1:10" ht="60" x14ac:dyDescent="0.25">
      <c r="A191" s="18" t="s">
        <v>48</v>
      </c>
      <c r="B191" s="26" t="s">
        <v>778</v>
      </c>
      <c r="C191" s="26" t="s">
        <v>779</v>
      </c>
      <c r="D191" s="26" t="s">
        <v>108</v>
      </c>
      <c r="E191" s="26" t="s">
        <v>780</v>
      </c>
      <c r="F191" s="27">
        <v>36</v>
      </c>
      <c r="G191" s="28">
        <v>150000</v>
      </c>
      <c r="H191" s="46">
        <v>150000</v>
      </c>
      <c r="I191" s="28">
        <f t="shared" si="4"/>
        <v>3868982</v>
      </c>
      <c r="J191" s="39" t="s">
        <v>1118</v>
      </c>
    </row>
    <row r="192" spans="1:10" ht="30" x14ac:dyDescent="0.25">
      <c r="A192" s="18" t="s">
        <v>49</v>
      </c>
      <c r="B192" s="26" t="s">
        <v>781</v>
      </c>
      <c r="C192" s="26" t="s">
        <v>782</v>
      </c>
      <c r="D192" s="26" t="s">
        <v>110</v>
      </c>
      <c r="E192" s="26" t="s">
        <v>783</v>
      </c>
      <c r="F192" s="27">
        <v>35.857142857100001</v>
      </c>
      <c r="G192" s="28">
        <v>95000</v>
      </c>
      <c r="H192" s="46">
        <v>95000</v>
      </c>
      <c r="I192" s="28">
        <f t="shared" si="4"/>
        <v>3963982</v>
      </c>
      <c r="J192" s="39" t="s">
        <v>1119</v>
      </c>
    </row>
    <row r="193" spans="1:10" ht="45" x14ac:dyDescent="0.25">
      <c r="A193" s="18" t="s">
        <v>50</v>
      </c>
      <c r="B193" s="26" t="s">
        <v>784</v>
      </c>
      <c r="C193" s="26" t="s">
        <v>785</v>
      </c>
      <c r="D193" s="26" t="s">
        <v>112</v>
      </c>
      <c r="E193" s="26" t="s">
        <v>786</v>
      </c>
      <c r="F193" s="27">
        <v>35.857142857100001</v>
      </c>
      <c r="G193" s="28">
        <v>104000</v>
      </c>
      <c r="H193" s="46">
        <v>104000</v>
      </c>
      <c r="I193" s="28">
        <f t="shared" si="4"/>
        <v>4067982</v>
      </c>
      <c r="J193" s="39" t="s">
        <v>1120</v>
      </c>
    </row>
    <row r="194" spans="1:10" ht="45" x14ac:dyDescent="0.25">
      <c r="A194" s="18" t="s">
        <v>51</v>
      </c>
      <c r="B194" s="26" t="s">
        <v>787</v>
      </c>
      <c r="C194" s="26" t="s">
        <v>788</v>
      </c>
      <c r="D194" s="26" t="s">
        <v>23</v>
      </c>
      <c r="E194" s="26" t="s">
        <v>789</v>
      </c>
      <c r="F194" s="27">
        <v>35.857142857100001</v>
      </c>
      <c r="G194" s="28">
        <v>84000</v>
      </c>
      <c r="H194" s="46">
        <v>84000</v>
      </c>
      <c r="I194" s="28">
        <f t="shared" si="4"/>
        <v>4151982</v>
      </c>
      <c r="J194" s="39" t="s">
        <v>1121</v>
      </c>
    </row>
    <row r="195" spans="1:10" ht="60" x14ac:dyDescent="0.25">
      <c r="A195" s="18" t="s">
        <v>52</v>
      </c>
      <c r="B195" s="26" t="s">
        <v>790</v>
      </c>
      <c r="C195" s="26" t="s">
        <v>791</v>
      </c>
      <c r="D195" s="26" t="s">
        <v>25</v>
      </c>
      <c r="E195" s="26" t="s">
        <v>792</v>
      </c>
      <c r="F195" s="27">
        <v>35.857142857100001</v>
      </c>
      <c r="G195" s="28">
        <v>100000</v>
      </c>
      <c r="H195" s="46">
        <v>100000</v>
      </c>
      <c r="I195" s="28">
        <f t="shared" si="4"/>
        <v>4251982</v>
      </c>
      <c r="J195" s="39" t="s">
        <v>1122</v>
      </c>
    </row>
    <row r="196" spans="1:10" ht="60" x14ac:dyDescent="0.25">
      <c r="A196" s="18" t="s">
        <v>53</v>
      </c>
      <c r="B196" s="26" t="s">
        <v>793</v>
      </c>
      <c r="C196" s="26" t="s">
        <v>794</v>
      </c>
      <c r="D196" s="26" t="s">
        <v>25</v>
      </c>
      <c r="E196" s="26" t="s">
        <v>795</v>
      </c>
      <c r="F196" s="27">
        <v>35.857142857100001</v>
      </c>
      <c r="G196" s="28">
        <v>140000</v>
      </c>
      <c r="H196" s="46">
        <v>140000</v>
      </c>
      <c r="I196" s="28">
        <f t="shared" si="4"/>
        <v>4391982</v>
      </c>
      <c r="J196" s="39" t="s">
        <v>1123</v>
      </c>
    </row>
    <row r="197" spans="1:10" ht="60" x14ac:dyDescent="0.25">
      <c r="A197" s="18" t="s">
        <v>54</v>
      </c>
      <c r="B197" s="26" t="s">
        <v>796</v>
      </c>
      <c r="C197" s="26" t="s">
        <v>797</v>
      </c>
      <c r="D197" s="26" t="s">
        <v>24</v>
      </c>
      <c r="E197" s="26" t="s">
        <v>798</v>
      </c>
      <c r="F197" s="27">
        <v>35.857142857100001</v>
      </c>
      <c r="G197" s="28">
        <v>145719</v>
      </c>
      <c r="H197" s="46">
        <v>145719</v>
      </c>
      <c r="I197" s="28">
        <f t="shared" si="4"/>
        <v>4537701</v>
      </c>
      <c r="J197" s="39" t="s">
        <v>1124</v>
      </c>
    </row>
    <row r="198" spans="1:10" ht="75" x14ac:dyDescent="0.25">
      <c r="A198" s="18" t="s">
        <v>55</v>
      </c>
      <c r="B198" s="26" t="s">
        <v>799</v>
      </c>
      <c r="C198" s="26" t="s">
        <v>800</v>
      </c>
      <c r="D198" s="26" t="s">
        <v>23</v>
      </c>
      <c r="E198" s="26" t="s">
        <v>801</v>
      </c>
      <c r="F198" s="27">
        <v>35.857142857100001</v>
      </c>
      <c r="G198" s="28">
        <v>80000</v>
      </c>
      <c r="H198" s="46">
        <v>80000</v>
      </c>
      <c r="I198" s="28">
        <f t="shared" si="4"/>
        <v>4617701</v>
      </c>
      <c r="J198" s="39" t="s">
        <v>1125</v>
      </c>
    </row>
    <row r="199" spans="1:10" ht="75" x14ac:dyDescent="0.25">
      <c r="A199" s="18" t="s">
        <v>56</v>
      </c>
      <c r="B199" s="26" t="s">
        <v>802</v>
      </c>
      <c r="C199" s="26" t="s">
        <v>803</v>
      </c>
      <c r="D199" s="26" t="s">
        <v>24</v>
      </c>
      <c r="E199" s="26" t="s">
        <v>804</v>
      </c>
      <c r="F199" s="27">
        <v>35.857142857100001</v>
      </c>
      <c r="G199" s="28">
        <v>65000</v>
      </c>
      <c r="H199" s="46">
        <v>65000</v>
      </c>
      <c r="I199" s="28">
        <f t="shared" si="4"/>
        <v>4682701</v>
      </c>
      <c r="J199" s="39" t="s">
        <v>1126</v>
      </c>
    </row>
    <row r="200" spans="1:10" ht="45" x14ac:dyDescent="0.25">
      <c r="A200" s="18" t="s">
        <v>57</v>
      </c>
      <c r="B200" s="26" t="s">
        <v>805</v>
      </c>
      <c r="C200" s="26" t="s">
        <v>806</v>
      </c>
      <c r="D200" s="26" t="s">
        <v>23</v>
      </c>
      <c r="E200" s="26" t="s">
        <v>807</v>
      </c>
      <c r="F200" s="27">
        <v>35.857142857100001</v>
      </c>
      <c r="G200" s="28">
        <v>82476</v>
      </c>
      <c r="H200" s="46">
        <v>82476</v>
      </c>
      <c r="I200" s="28">
        <f t="shared" si="4"/>
        <v>4765177</v>
      </c>
      <c r="J200" s="39" t="s">
        <v>1127</v>
      </c>
    </row>
    <row r="201" spans="1:10" ht="120" x14ac:dyDescent="0.25">
      <c r="A201" s="18" t="s">
        <v>58</v>
      </c>
      <c r="B201" s="26" t="s">
        <v>808</v>
      </c>
      <c r="C201" s="26" t="s">
        <v>809</v>
      </c>
      <c r="D201" s="26" t="s">
        <v>110</v>
      </c>
      <c r="E201" s="26" t="s">
        <v>810</v>
      </c>
      <c r="F201" s="27">
        <v>35.714285714299997</v>
      </c>
      <c r="G201" s="28">
        <v>150000</v>
      </c>
      <c r="H201" s="46">
        <v>150000</v>
      </c>
      <c r="I201" s="28">
        <f t="shared" si="4"/>
        <v>4915177</v>
      </c>
      <c r="J201" s="39" t="s">
        <v>1128</v>
      </c>
    </row>
    <row r="202" spans="1:10" ht="45" x14ac:dyDescent="0.25">
      <c r="A202" s="18" t="s">
        <v>59</v>
      </c>
      <c r="B202" s="26" t="s">
        <v>811</v>
      </c>
      <c r="C202" s="26" t="s">
        <v>812</v>
      </c>
      <c r="D202" s="26" t="s">
        <v>112</v>
      </c>
      <c r="E202" s="26" t="s">
        <v>813</v>
      </c>
      <c r="F202" s="27">
        <v>35.714285714299997</v>
      </c>
      <c r="G202" s="28">
        <v>150000</v>
      </c>
      <c r="H202" s="46">
        <v>150000</v>
      </c>
      <c r="I202" s="28">
        <f t="shared" si="4"/>
        <v>5065177</v>
      </c>
      <c r="J202" s="39" t="s">
        <v>1129</v>
      </c>
    </row>
    <row r="203" spans="1:10" ht="90" x14ac:dyDescent="0.25">
      <c r="A203" s="18" t="s">
        <v>60</v>
      </c>
      <c r="B203" s="26" t="s">
        <v>814</v>
      </c>
      <c r="C203" s="26" t="s">
        <v>815</v>
      </c>
      <c r="D203" s="30" t="s">
        <v>119</v>
      </c>
      <c r="E203" s="26" t="s">
        <v>816</v>
      </c>
      <c r="F203" s="27">
        <v>35.714285714299997</v>
      </c>
      <c r="G203" s="28">
        <v>67800</v>
      </c>
      <c r="H203" s="46">
        <v>67800</v>
      </c>
      <c r="I203" s="28">
        <f t="shared" si="4"/>
        <v>5132977</v>
      </c>
      <c r="J203" s="39" t="s">
        <v>1130</v>
      </c>
    </row>
    <row r="204" spans="1:10" ht="45" x14ac:dyDescent="0.25">
      <c r="A204" s="18" t="s">
        <v>61</v>
      </c>
      <c r="B204" s="26" t="s">
        <v>817</v>
      </c>
      <c r="C204" s="26" t="s">
        <v>818</v>
      </c>
      <c r="D204" s="26" t="s">
        <v>23</v>
      </c>
      <c r="E204" s="26" t="s">
        <v>819</v>
      </c>
      <c r="F204" s="27">
        <v>35.571428571399998</v>
      </c>
      <c r="G204" s="28">
        <v>52524</v>
      </c>
      <c r="H204" s="46">
        <v>52524</v>
      </c>
      <c r="I204" s="28">
        <f t="shared" si="4"/>
        <v>5185501</v>
      </c>
      <c r="J204" s="39" t="s">
        <v>1131</v>
      </c>
    </row>
    <row r="205" spans="1:10" ht="45" x14ac:dyDescent="0.25">
      <c r="A205" s="18" t="s">
        <v>62</v>
      </c>
      <c r="B205" s="26" t="s">
        <v>820</v>
      </c>
      <c r="C205" s="26" t="s">
        <v>821</v>
      </c>
      <c r="D205" s="26" t="s">
        <v>108</v>
      </c>
      <c r="E205" s="26" t="s">
        <v>822</v>
      </c>
      <c r="F205" s="27">
        <v>35.571428571399998</v>
      </c>
      <c r="G205" s="28">
        <v>99000</v>
      </c>
      <c r="H205" s="46">
        <v>99000</v>
      </c>
      <c r="I205" s="28">
        <f t="shared" si="4"/>
        <v>5284501</v>
      </c>
      <c r="J205" s="39" t="s">
        <v>1132</v>
      </c>
    </row>
    <row r="206" spans="1:10" ht="105" x14ac:dyDescent="0.25">
      <c r="A206" s="18" t="s">
        <v>63</v>
      </c>
      <c r="B206" s="26" t="s">
        <v>823</v>
      </c>
      <c r="C206" s="26" t="s">
        <v>824</v>
      </c>
      <c r="D206" s="26" t="s">
        <v>110</v>
      </c>
      <c r="E206" s="26" t="s">
        <v>825</v>
      </c>
      <c r="F206" s="27">
        <v>35.571428571399998</v>
      </c>
      <c r="G206" s="28">
        <v>150000</v>
      </c>
      <c r="H206" s="46">
        <v>150000</v>
      </c>
      <c r="I206" s="28">
        <f t="shared" si="4"/>
        <v>5434501</v>
      </c>
      <c r="J206" s="39" t="s">
        <v>1133</v>
      </c>
    </row>
    <row r="207" spans="1:10" ht="60" x14ac:dyDescent="0.25">
      <c r="A207" s="18" t="s">
        <v>64</v>
      </c>
      <c r="B207" s="26" t="s">
        <v>826</v>
      </c>
      <c r="C207" s="26" t="s">
        <v>827</v>
      </c>
      <c r="D207" s="26" t="s">
        <v>112</v>
      </c>
      <c r="E207" s="26" t="s">
        <v>828</v>
      </c>
      <c r="F207" s="27">
        <v>35.571428571399998</v>
      </c>
      <c r="G207" s="28">
        <v>70000</v>
      </c>
      <c r="H207" s="46">
        <v>70000</v>
      </c>
      <c r="I207" s="28">
        <f t="shared" si="4"/>
        <v>5504501</v>
      </c>
      <c r="J207" s="39" t="s">
        <v>1134</v>
      </c>
    </row>
    <row r="208" spans="1:10" ht="45" x14ac:dyDescent="0.25">
      <c r="A208" s="18" t="s">
        <v>65</v>
      </c>
      <c r="B208" s="26" t="s">
        <v>829</v>
      </c>
      <c r="C208" s="26" t="s">
        <v>830</v>
      </c>
      <c r="D208" s="26" t="s">
        <v>23</v>
      </c>
      <c r="E208" s="26" t="s">
        <v>831</v>
      </c>
      <c r="F208" s="27">
        <v>35.571428571399998</v>
      </c>
      <c r="G208" s="28">
        <v>100000</v>
      </c>
      <c r="H208" s="46">
        <v>100000</v>
      </c>
      <c r="I208" s="28">
        <f t="shared" si="4"/>
        <v>5604501</v>
      </c>
      <c r="J208" s="39" t="s">
        <v>1135</v>
      </c>
    </row>
    <row r="209" spans="1:10" ht="60" x14ac:dyDescent="0.25">
      <c r="A209" s="18" t="s">
        <v>66</v>
      </c>
      <c r="B209" s="26" t="s">
        <v>832</v>
      </c>
      <c r="C209" s="26" t="s">
        <v>833</v>
      </c>
      <c r="D209" s="30" t="s">
        <v>144</v>
      </c>
      <c r="E209" s="26" t="s">
        <v>834</v>
      </c>
      <c r="F209" s="27">
        <v>35.571428571399998</v>
      </c>
      <c r="G209" s="28">
        <v>150000</v>
      </c>
      <c r="H209" s="46">
        <v>150000</v>
      </c>
      <c r="I209" s="28">
        <f t="shared" si="4"/>
        <v>5754501</v>
      </c>
      <c r="J209" s="39" t="s">
        <v>1136</v>
      </c>
    </row>
    <row r="210" spans="1:10" ht="45" x14ac:dyDescent="0.25">
      <c r="A210" s="18" t="s">
        <v>67</v>
      </c>
      <c r="B210" s="26" t="s">
        <v>835</v>
      </c>
      <c r="C210" s="26" t="s">
        <v>836</v>
      </c>
      <c r="D210" s="30" t="s">
        <v>144</v>
      </c>
      <c r="E210" s="26" t="s">
        <v>837</v>
      </c>
      <c r="F210" s="27">
        <v>35.571428571399998</v>
      </c>
      <c r="G210" s="28">
        <v>150000</v>
      </c>
      <c r="H210" s="46">
        <v>150000</v>
      </c>
      <c r="I210" s="28">
        <f t="shared" si="4"/>
        <v>5904501</v>
      </c>
      <c r="J210" s="39" t="s">
        <v>1137</v>
      </c>
    </row>
    <row r="211" spans="1:10" ht="75" x14ac:dyDescent="0.25">
      <c r="A211" s="18" t="s">
        <v>68</v>
      </c>
      <c r="B211" s="26" t="s">
        <v>838</v>
      </c>
      <c r="C211" s="26" t="s">
        <v>839</v>
      </c>
      <c r="D211" s="30" t="s">
        <v>144</v>
      </c>
      <c r="E211" s="26" t="s">
        <v>840</v>
      </c>
      <c r="F211" s="27">
        <v>35.571428571399998</v>
      </c>
      <c r="G211" s="28">
        <v>80000</v>
      </c>
      <c r="H211" s="46">
        <v>80000</v>
      </c>
      <c r="I211" s="28">
        <f t="shared" si="4"/>
        <v>5984501</v>
      </c>
      <c r="J211" s="39" t="s">
        <v>1138</v>
      </c>
    </row>
    <row r="212" spans="1:10" ht="30" x14ac:dyDescent="0.25">
      <c r="A212" s="18" t="s">
        <v>69</v>
      </c>
      <c r="B212" s="26" t="s">
        <v>841</v>
      </c>
      <c r="C212" s="26" t="s">
        <v>842</v>
      </c>
      <c r="D212" s="26" t="s">
        <v>109</v>
      </c>
      <c r="E212" s="26" t="s">
        <v>843</v>
      </c>
      <c r="F212" s="27">
        <v>35.428571428600002</v>
      </c>
      <c r="G212" s="28">
        <v>96000</v>
      </c>
      <c r="H212" s="46">
        <v>96000</v>
      </c>
      <c r="I212" s="28">
        <f t="shared" si="4"/>
        <v>6080501</v>
      </c>
      <c r="J212" s="39" t="s">
        <v>1139</v>
      </c>
    </row>
    <row r="213" spans="1:10" ht="60" x14ac:dyDescent="0.25">
      <c r="A213" s="18" t="s">
        <v>70</v>
      </c>
      <c r="B213" s="26" t="s">
        <v>844</v>
      </c>
      <c r="C213" s="26" t="s">
        <v>845</v>
      </c>
      <c r="D213" s="26" t="s">
        <v>113</v>
      </c>
      <c r="E213" s="26" t="s">
        <v>846</v>
      </c>
      <c r="F213" s="27">
        <v>35.428571428600002</v>
      </c>
      <c r="G213" s="28">
        <v>110000</v>
      </c>
      <c r="H213" s="46">
        <v>110000</v>
      </c>
      <c r="I213" s="28">
        <f t="shared" si="4"/>
        <v>6190501</v>
      </c>
      <c r="J213" s="39" t="s">
        <v>1140</v>
      </c>
    </row>
    <row r="214" spans="1:10" ht="60" x14ac:dyDescent="0.25">
      <c r="A214" s="18" t="s">
        <v>71</v>
      </c>
      <c r="B214" s="26" t="s">
        <v>847</v>
      </c>
      <c r="C214" s="26" t="s">
        <v>848</v>
      </c>
      <c r="D214" s="26" t="s">
        <v>108</v>
      </c>
      <c r="E214" s="26" t="s">
        <v>849</v>
      </c>
      <c r="F214" s="27">
        <v>35.428571428600002</v>
      </c>
      <c r="G214" s="28">
        <v>150000</v>
      </c>
      <c r="H214" s="46">
        <v>150000</v>
      </c>
      <c r="I214" s="28">
        <f t="shared" si="4"/>
        <v>6340501</v>
      </c>
      <c r="J214" s="39" t="s">
        <v>1141</v>
      </c>
    </row>
    <row r="215" spans="1:10" ht="75" x14ac:dyDescent="0.25">
      <c r="A215" s="18" t="s">
        <v>72</v>
      </c>
      <c r="B215" s="26" t="s">
        <v>850</v>
      </c>
      <c r="C215" s="26" t="s">
        <v>851</v>
      </c>
      <c r="D215" s="26" t="s">
        <v>23</v>
      </c>
      <c r="E215" s="26" t="s">
        <v>852</v>
      </c>
      <c r="F215" s="27">
        <v>35.428571428600002</v>
      </c>
      <c r="G215" s="28">
        <v>150000</v>
      </c>
      <c r="H215" s="46">
        <v>150000</v>
      </c>
      <c r="I215" s="28">
        <f t="shared" si="4"/>
        <v>6490501</v>
      </c>
      <c r="J215" s="39" t="s">
        <v>1142</v>
      </c>
    </row>
    <row r="216" spans="1:10" ht="75" x14ac:dyDescent="0.25">
      <c r="A216" s="18" t="s">
        <v>73</v>
      </c>
      <c r="B216" s="26" t="s">
        <v>853</v>
      </c>
      <c r="C216" s="26" t="s">
        <v>854</v>
      </c>
      <c r="D216" s="30" t="s">
        <v>144</v>
      </c>
      <c r="E216" s="26" t="s">
        <v>855</v>
      </c>
      <c r="F216" s="27">
        <v>35.428571428600002</v>
      </c>
      <c r="G216" s="28">
        <v>98400</v>
      </c>
      <c r="H216" s="46">
        <v>98400</v>
      </c>
      <c r="I216" s="28">
        <f t="shared" si="4"/>
        <v>6588901</v>
      </c>
      <c r="J216" s="39" t="s">
        <v>1143</v>
      </c>
    </row>
    <row r="217" spans="1:10" ht="45" x14ac:dyDescent="0.25">
      <c r="A217" s="18" t="s">
        <v>74</v>
      </c>
      <c r="B217" s="26" t="s">
        <v>856</v>
      </c>
      <c r="C217" s="26" t="s">
        <v>857</v>
      </c>
      <c r="D217" s="26" t="s">
        <v>113</v>
      </c>
      <c r="E217" s="26" t="s">
        <v>858</v>
      </c>
      <c r="F217" s="27">
        <v>35.428571428600002</v>
      </c>
      <c r="G217" s="28">
        <v>150000</v>
      </c>
      <c r="H217" s="46">
        <v>150000</v>
      </c>
      <c r="I217" s="28">
        <f t="shared" si="4"/>
        <v>6738901</v>
      </c>
      <c r="J217" s="39" t="s">
        <v>1144</v>
      </c>
    </row>
    <row r="218" spans="1:10" ht="105" x14ac:dyDescent="0.25">
      <c r="A218" s="18" t="s">
        <v>75</v>
      </c>
      <c r="B218" s="26" t="s">
        <v>859</v>
      </c>
      <c r="C218" s="26" t="s">
        <v>860</v>
      </c>
      <c r="D218" s="26" t="s">
        <v>113</v>
      </c>
      <c r="E218" s="26" t="s">
        <v>861</v>
      </c>
      <c r="F218" s="27">
        <v>35.428571428600002</v>
      </c>
      <c r="G218" s="28">
        <v>130550</v>
      </c>
      <c r="H218" s="46">
        <v>130550</v>
      </c>
      <c r="I218" s="28">
        <f t="shared" si="4"/>
        <v>6869451</v>
      </c>
      <c r="J218" s="39" t="s">
        <v>1145</v>
      </c>
    </row>
    <row r="219" spans="1:10" ht="90" x14ac:dyDescent="0.25">
      <c r="A219" s="18" t="s">
        <v>76</v>
      </c>
      <c r="B219" s="26" t="s">
        <v>862</v>
      </c>
      <c r="C219" s="26" t="s">
        <v>863</v>
      </c>
      <c r="D219" s="26" t="s">
        <v>111</v>
      </c>
      <c r="E219" s="26" t="s">
        <v>864</v>
      </c>
      <c r="F219" s="27">
        <v>35.428571428600002</v>
      </c>
      <c r="G219" s="28">
        <v>150000</v>
      </c>
      <c r="H219" s="46">
        <v>150000</v>
      </c>
      <c r="I219" s="28">
        <f t="shared" si="4"/>
        <v>7019451</v>
      </c>
      <c r="J219" s="39" t="s">
        <v>1146</v>
      </c>
    </row>
    <row r="220" spans="1:10" ht="60" x14ac:dyDescent="0.25">
      <c r="A220" s="18" t="s">
        <v>77</v>
      </c>
      <c r="B220" s="26" t="s">
        <v>865</v>
      </c>
      <c r="C220" s="26" t="s">
        <v>866</v>
      </c>
      <c r="D220" s="30" t="s">
        <v>144</v>
      </c>
      <c r="E220" s="26" t="s">
        <v>867</v>
      </c>
      <c r="F220" s="27">
        <v>35.285714285700003</v>
      </c>
      <c r="G220" s="28">
        <v>111200</v>
      </c>
      <c r="H220" s="46">
        <v>111200</v>
      </c>
      <c r="I220" s="28">
        <f t="shared" si="4"/>
        <v>7130651</v>
      </c>
      <c r="J220" s="39" t="s">
        <v>1147</v>
      </c>
    </row>
    <row r="221" spans="1:10" ht="60" x14ac:dyDescent="0.25">
      <c r="A221" s="18" t="s">
        <v>78</v>
      </c>
      <c r="B221" s="26" t="s">
        <v>868</v>
      </c>
      <c r="C221" s="26" t="s">
        <v>869</v>
      </c>
      <c r="D221" s="30" t="s">
        <v>144</v>
      </c>
      <c r="E221" s="26" t="s">
        <v>870</v>
      </c>
      <c r="F221" s="27">
        <v>35.285714285700003</v>
      </c>
      <c r="G221" s="28">
        <v>119240</v>
      </c>
      <c r="H221" s="46">
        <v>119240</v>
      </c>
      <c r="I221" s="28">
        <f t="shared" si="4"/>
        <v>7249891</v>
      </c>
      <c r="J221" s="39" t="s">
        <v>1148</v>
      </c>
    </row>
    <row r="222" spans="1:10" ht="75" x14ac:dyDescent="0.25">
      <c r="A222" s="18" t="s">
        <v>79</v>
      </c>
      <c r="B222" s="26" t="s">
        <v>871</v>
      </c>
      <c r="C222" s="26" t="s">
        <v>872</v>
      </c>
      <c r="D222" s="26" t="s">
        <v>25</v>
      </c>
      <c r="E222" s="26" t="s">
        <v>873</v>
      </c>
      <c r="F222" s="27">
        <v>35.285714285700003</v>
      </c>
      <c r="G222" s="28">
        <v>100000</v>
      </c>
      <c r="H222" s="46">
        <v>100000</v>
      </c>
      <c r="I222" s="28">
        <f t="shared" si="4"/>
        <v>7349891</v>
      </c>
      <c r="J222" s="39" t="s">
        <v>1149</v>
      </c>
    </row>
    <row r="223" spans="1:10" ht="75" x14ac:dyDescent="0.25">
      <c r="A223" s="18" t="s">
        <v>80</v>
      </c>
      <c r="B223" s="26" t="s">
        <v>874</v>
      </c>
      <c r="C223" s="26" t="s">
        <v>875</v>
      </c>
      <c r="D223" s="26" t="s">
        <v>113</v>
      </c>
      <c r="E223" s="26" t="s">
        <v>876</v>
      </c>
      <c r="F223" s="27">
        <v>35.285714285700003</v>
      </c>
      <c r="G223" s="28">
        <v>142200</v>
      </c>
      <c r="H223" s="46">
        <v>142200</v>
      </c>
      <c r="I223" s="28">
        <f t="shared" si="4"/>
        <v>7492091</v>
      </c>
      <c r="J223" s="39" t="s">
        <v>1150</v>
      </c>
    </row>
    <row r="224" spans="1:10" ht="90" x14ac:dyDescent="0.25">
      <c r="A224" s="18" t="s">
        <v>81</v>
      </c>
      <c r="B224" s="26" t="s">
        <v>877</v>
      </c>
      <c r="C224" s="26" t="s">
        <v>878</v>
      </c>
      <c r="D224" s="30" t="s">
        <v>144</v>
      </c>
      <c r="E224" s="26" t="s">
        <v>879</v>
      </c>
      <c r="F224" s="27">
        <v>35.285714285700003</v>
      </c>
      <c r="G224" s="28">
        <v>150000</v>
      </c>
      <c r="H224" s="46">
        <v>150000</v>
      </c>
      <c r="I224" s="28">
        <f t="shared" si="4"/>
        <v>7642091</v>
      </c>
      <c r="J224" s="39" t="s">
        <v>1151</v>
      </c>
    </row>
    <row r="225" spans="1:10" ht="60" x14ac:dyDescent="0.25">
      <c r="A225" s="18" t="s">
        <v>82</v>
      </c>
      <c r="B225" s="26" t="s">
        <v>880</v>
      </c>
      <c r="C225" s="26" t="s">
        <v>881</v>
      </c>
      <c r="D225" s="30" t="s">
        <v>144</v>
      </c>
      <c r="E225" s="26" t="s">
        <v>882</v>
      </c>
      <c r="F225" s="27">
        <v>35.285714285700003</v>
      </c>
      <c r="G225" s="28">
        <v>150000</v>
      </c>
      <c r="H225" s="46">
        <v>150000</v>
      </c>
      <c r="I225" s="28">
        <f t="shared" si="4"/>
        <v>7792091</v>
      </c>
      <c r="J225" s="39" t="s">
        <v>1152</v>
      </c>
    </row>
    <row r="226" spans="1:10" ht="90" x14ac:dyDescent="0.25">
      <c r="A226" s="18" t="s">
        <v>83</v>
      </c>
      <c r="B226" s="26" t="s">
        <v>883</v>
      </c>
      <c r="C226" s="26" t="s">
        <v>884</v>
      </c>
      <c r="D226" s="26" t="s">
        <v>23</v>
      </c>
      <c r="E226" s="26" t="s">
        <v>885</v>
      </c>
      <c r="F226" s="27">
        <v>35.142857142899999</v>
      </c>
      <c r="G226" s="28">
        <v>150000</v>
      </c>
      <c r="H226" s="46">
        <v>150000</v>
      </c>
      <c r="I226" s="28">
        <f t="shared" si="4"/>
        <v>7942091</v>
      </c>
      <c r="J226" s="39" t="s">
        <v>1153</v>
      </c>
    </row>
    <row r="227" spans="1:10" ht="60" x14ac:dyDescent="0.25">
      <c r="A227" s="18" t="s">
        <v>84</v>
      </c>
      <c r="B227" s="26" t="s">
        <v>886</v>
      </c>
      <c r="C227" s="26" t="s">
        <v>887</v>
      </c>
      <c r="D227" s="26" t="s">
        <v>24</v>
      </c>
      <c r="E227" s="26" t="s">
        <v>888</v>
      </c>
      <c r="F227" s="27">
        <v>35.142857142899999</v>
      </c>
      <c r="G227" s="28">
        <v>147200</v>
      </c>
      <c r="H227" s="46">
        <v>147200</v>
      </c>
      <c r="I227" s="28">
        <f t="shared" si="4"/>
        <v>8089291</v>
      </c>
      <c r="J227" s="39" t="s">
        <v>1154</v>
      </c>
    </row>
    <row r="228" spans="1:10" ht="90" x14ac:dyDescent="0.25">
      <c r="A228" s="18" t="s">
        <v>85</v>
      </c>
      <c r="B228" s="26" t="s">
        <v>889</v>
      </c>
      <c r="C228" s="26" t="s">
        <v>890</v>
      </c>
      <c r="D228" s="30" t="s">
        <v>119</v>
      </c>
      <c r="E228" s="26" t="s">
        <v>891</v>
      </c>
      <c r="F228" s="27">
        <v>35.142857142899999</v>
      </c>
      <c r="G228" s="28">
        <v>150000</v>
      </c>
      <c r="H228" s="46">
        <v>150000</v>
      </c>
      <c r="I228" s="28">
        <f t="shared" si="4"/>
        <v>8239291</v>
      </c>
      <c r="J228" s="39" t="s">
        <v>1155</v>
      </c>
    </row>
    <row r="229" spans="1:10" ht="60" x14ac:dyDescent="0.25">
      <c r="A229" s="18" t="s">
        <v>86</v>
      </c>
      <c r="B229" s="26" t="s">
        <v>892</v>
      </c>
      <c r="C229" s="26" t="s">
        <v>893</v>
      </c>
      <c r="D229" s="26" t="s">
        <v>113</v>
      </c>
      <c r="E229" s="26" t="s">
        <v>894</v>
      </c>
      <c r="F229" s="27">
        <v>35.142857142899999</v>
      </c>
      <c r="G229" s="28">
        <v>150000</v>
      </c>
      <c r="H229" s="46">
        <v>150000</v>
      </c>
      <c r="I229" s="28">
        <f t="shared" ref="I229:I292" si="5">I228+H229</f>
        <v>8389291</v>
      </c>
      <c r="J229" s="39" t="s">
        <v>1156</v>
      </c>
    </row>
    <row r="230" spans="1:10" ht="75" x14ac:dyDescent="0.25">
      <c r="A230" s="18" t="s">
        <v>87</v>
      </c>
      <c r="B230" s="26" t="s">
        <v>895</v>
      </c>
      <c r="C230" s="26" t="s">
        <v>896</v>
      </c>
      <c r="D230" s="30" t="s">
        <v>144</v>
      </c>
      <c r="E230" s="26" t="s">
        <v>897</v>
      </c>
      <c r="F230" s="27">
        <v>35.142857142899999</v>
      </c>
      <c r="G230" s="28">
        <v>100000</v>
      </c>
      <c r="H230" s="46">
        <v>100000</v>
      </c>
      <c r="I230" s="28">
        <f t="shared" si="5"/>
        <v>8489291</v>
      </c>
      <c r="J230" s="39" t="s">
        <v>1157</v>
      </c>
    </row>
    <row r="231" spans="1:10" ht="75" x14ac:dyDescent="0.25">
      <c r="A231" s="18" t="s">
        <v>88</v>
      </c>
      <c r="B231" s="26" t="s">
        <v>898</v>
      </c>
      <c r="C231" s="26" t="s">
        <v>899</v>
      </c>
      <c r="D231" s="26" t="s">
        <v>112</v>
      </c>
      <c r="E231" s="26" t="s">
        <v>900</v>
      </c>
      <c r="F231" s="27">
        <v>35.142857142899999</v>
      </c>
      <c r="G231" s="28">
        <v>125000</v>
      </c>
      <c r="H231" s="46">
        <v>125000</v>
      </c>
      <c r="I231" s="28">
        <f t="shared" si="5"/>
        <v>8614291</v>
      </c>
      <c r="J231" s="39" t="s">
        <v>1158</v>
      </c>
    </row>
    <row r="232" spans="1:10" ht="60" x14ac:dyDescent="0.25">
      <c r="A232" s="18" t="s">
        <v>89</v>
      </c>
      <c r="B232" s="26" t="s">
        <v>901</v>
      </c>
      <c r="C232" s="26" t="s">
        <v>902</v>
      </c>
      <c r="D232" s="26" t="s">
        <v>111</v>
      </c>
      <c r="E232" s="26" t="s">
        <v>903</v>
      </c>
      <c r="F232" s="27">
        <v>35.142857142899999</v>
      </c>
      <c r="G232" s="28">
        <v>110000</v>
      </c>
      <c r="H232" s="46">
        <v>110000</v>
      </c>
      <c r="I232" s="28">
        <f t="shared" si="5"/>
        <v>8724291</v>
      </c>
      <c r="J232" s="39" t="s">
        <v>1159</v>
      </c>
    </row>
    <row r="233" spans="1:10" ht="45" x14ac:dyDescent="0.25">
      <c r="A233" s="18" t="s">
        <v>90</v>
      </c>
      <c r="B233" s="26" t="s">
        <v>904</v>
      </c>
      <c r="C233" s="26" t="s">
        <v>905</v>
      </c>
      <c r="D233" s="26" t="s">
        <v>23</v>
      </c>
      <c r="E233" s="26" t="s">
        <v>906</v>
      </c>
      <c r="F233" s="27">
        <v>35.142857142899999</v>
      </c>
      <c r="G233" s="28">
        <v>150000</v>
      </c>
      <c r="H233" s="46">
        <v>150000</v>
      </c>
      <c r="I233" s="28">
        <f t="shared" si="5"/>
        <v>8874291</v>
      </c>
      <c r="J233" s="39" t="s">
        <v>1160</v>
      </c>
    </row>
    <row r="234" spans="1:10" ht="90" x14ac:dyDescent="0.25">
      <c r="A234" s="18" t="s">
        <v>91</v>
      </c>
      <c r="B234" s="26" t="s">
        <v>907</v>
      </c>
      <c r="C234" s="26" t="s">
        <v>908</v>
      </c>
      <c r="D234" s="26" t="s">
        <v>111</v>
      </c>
      <c r="E234" s="26" t="s">
        <v>909</v>
      </c>
      <c r="F234" s="27">
        <v>35</v>
      </c>
      <c r="G234" s="28">
        <v>100000</v>
      </c>
      <c r="H234" s="46">
        <v>100000</v>
      </c>
      <c r="I234" s="28">
        <f t="shared" si="5"/>
        <v>8974291</v>
      </c>
      <c r="J234" s="39" t="s">
        <v>1161</v>
      </c>
    </row>
    <row r="235" spans="1:10" ht="45" x14ac:dyDescent="0.25">
      <c r="A235" s="18" t="s">
        <v>92</v>
      </c>
      <c r="B235" s="26" t="s">
        <v>910</v>
      </c>
      <c r="C235" s="26" t="s">
        <v>911</v>
      </c>
      <c r="D235" s="26" t="s">
        <v>108</v>
      </c>
      <c r="E235" s="26" t="s">
        <v>912</v>
      </c>
      <c r="F235" s="27">
        <v>35</v>
      </c>
      <c r="G235" s="28">
        <v>115000</v>
      </c>
      <c r="H235" s="46">
        <v>115000</v>
      </c>
      <c r="I235" s="28">
        <f t="shared" si="5"/>
        <v>9089291</v>
      </c>
      <c r="J235" s="39" t="s">
        <v>1162</v>
      </c>
    </row>
    <row r="236" spans="1:10" ht="90" x14ac:dyDescent="0.25">
      <c r="A236" s="18" t="s">
        <v>93</v>
      </c>
      <c r="B236" s="26" t="s">
        <v>913</v>
      </c>
      <c r="C236" s="26" t="s">
        <v>914</v>
      </c>
      <c r="D236" s="26" t="s">
        <v>108</v>
      </c>
      <c r="E236" s="26" t="s">
        <v>915</v>
      </c>
      <c r="F236" s="27">
        <v>35</v>
      </c>
      <c r="G236" s="28">
        <v>150000</v>
      </c>
      <c r="H236" s="46">
        <v>150000</v>
      </c>
      <c r="I236" s="28">
        <f t="shared" si="5"/>
        <v>9239291</v>
      </c>
      <c r="J236" s="39" t="s">
        <v>1163</v>
      </c>
    </row>
    <row r="237" spans="1:10" ht="45" x14ac:dyDescent="0.25">
      <c r="A237" s="18" t="s">
        <v>94</v>
      </c>
      <c r="B237" s="26" t="s">
        <v>916</v>
      </c>
      <c r="C237" s="26" t="s">
        <v>917</v>
      </c>
      <c r="D237" s="26" t="s">
        <v>108</v>
      </c>
      <c r="E237" s="26" t="s">
        <v>918</v>
      </c>
      <c r="F237" s="27">
        <v>35</v>
      </c>
      <c r="G237" s="28">
        <v>150000</v>
      </c>
      <c r="H237" s="46">
        <v>150000</v>
      </c>
      <c r="I237" s="28">
        <f t="shared" si="5"/>
        <v>9389291</v>
      </c>
      <c r="J237" s="39" t="s">
        <v>1164</v>
      </c>
    </row>
    <row r="238" spans="1:10" ht="75" x14ac:dyDescent="0.25">
      <c r="A238" s="18" t="s">
        <v>95</v>
      </c>
      <c r="B238" s="26" t="s">
        <v>919</v>
      </c>
      <c r="C238" s="26" t="s">
        <v>920</v>
      </c>
      <c r="D238" s="26" t="s">
        <v>23</v>
      </c>
      <c r="E238" s="26" t="s">
        <v>921</v>
      </c>
      <c r="F238" s="27">
        <v>35</v>
      </c>
      <c r="G238" s="28">
        <v>100000</v>
      </c>
      <c r="H238" s="46">
        <v>100000</v>
      </c>
      <c r="I238" s="28">
        <f t="shared" si="5"/>
        <v>9489291</v>
      </c>
      <c r="J238" s="39" t="s">
        <v>1165</v>
      </c>
    </row>
    <row r="239" spans="1:10" ht="45" x14ac:dyDescent="0.25">
      <c r="A239" s="18" t="s">
        <v>96</v>
      </c>
      <c r="B239" s="26" t="s">
        <v>922</v>
      </c>
      <c r="C239" s="26" t="s">
        <v>923</v>
      </c>
      <c r="D239" s="26" t="s">
        <v>110</v>
      </c>
      <c r="E239" s="26" t="s">
        <v>924</v>
      </c>
      <c r="F239" s="27">
        <v>35</v>
      </c>
      <c r="G239" s="28">
        <v>150000</v>
      </c>
      <c r="H239" s="46">
        <v>150000</v>
      </c>
      <c r="I239" s="28">
        <f t="shared" si="5"/>
        <v>9639291</v>
      </c>
      <c r="J239" s="39" t="s">
        <v>1166</v>
      </c>
    </row>
    <row r="240" spans="1:10" ht="105" x14ac:dyDescent="0.25">
      <c r="A240" s="18" t="s">
        <v>97</v>
      </c>
      <c r="B240" s="26" t="s">
        <v>925</v>
      </c>
      <c r="C240" s="26" t="s">
        <v>926</v>
      </c>
      <c r="D240" s="26" t="s">
        <v>113</v>
      </c>
      <c r="E240" s="26" t="s">
        <v>927</v>
      </c>
      <c r="F240" s="27">
        <v>35</v>
      </c>
      <c r="G240" s="28">
        <v>150000</v>
      </c>
      <c r="H240" s="46">
        <v>150000</v>
      </c>
      <c r="I240" s="28">
        <f t="shared" si="5"/>
        <v>9789291</v>
      </c>
      <c r="J240" s="39" t="s">
        <v>1167</v>
      </c>
    </row>
    <row r="241" spans="1:10" ht="75" x14ac:dyDescent="0.25">
      <c r="A241" s="18" t="s">
        <v>98</v>
      </c>
      <c r="B241" s="26" t="s">
        <v>928</v>
      </c>
      <c r="C241" s="26" t="s">
        <v>929</v>
      </c>
      <c r="D241" s="26" t="s">
        <v>24</v>
      </c>
      <c r="E241" s="26" t="s">
        <v>930</v>
      </c>
      <c r="F241" s="27">
        <v>35</v>
      </c>
      <c r="G241" s="28">
        <v>150000</v>
      </c>
      <c r="H241" s="46">
        <v>150000</v>
      </c>
      <c r="I241" s="28">
        <f t="shared" si="5"/>
        <v>9939291</v>
      </c>
      <c r="J241" s="39" t="s">
        <v>1168</v>
      </c>
    </row>
    <row r="242" spans="1:10" ht="45" x14ac:dyDescent="0.25">
      <c r="A242" s="18" t="s">
        <v>99</v>
      </c>
      <c r="B242" s="26" t="s">
        <v>931</v>
      </c>
      <c r="C242" s="26" t="s">
        <v>932</v>
      </c>
      <c r="D242" s="26" t="s">
        <v>108</v>
      </c>
      <c r="E242" s="26" t="s">
        <v>933</v>
      </c>
      <c r="F242" s="27">
        <v>35</v>
      </c>
      <c r="G242" s="28">
        <v>105000</v>
      </c>
      <c r="H242" s="46">
        <v>105000</v>
      </c>
      <c r="I242" s="28">
        <f t="shared" si="5"/>
        <v>10044291</v>
      </c>
      <c r="J242" s="39" t="s">
        <v>1169</v>
      </c>
    </row>
    <row r="243" spans="1:10" ht="60" x14ac:dyDescent="0.25">
      <c r="A243" s="18" t="s">
        <v>100</v>
      </c>
      <c r="B243" s="26" t="s">
        <v>934</v>
      </c>
      <c r="C243" s="26" t="s">
        <v>935</v>
      </c>
      <c r="D243" s="26" t="s">
        <v>23</v>
      </c>
      <c r="E243" s="26" t="s">
        <v>936</v>
      </c>
      <c r="F243" s="27">
        <v>35</v>
      </c>
      <c r="G243" s="28">
        <v>133600</v>
      </c>
      <c r="H243" s="46">
        <v>133600</v>
      </c>
      <c r="I243" s="28">
        <f t="shared" si="5"/>
        <v>10177891</v>
      </c>
      <c r="J243" s="39" t="s">
        <v>1170</v>
      </c>
    </row>
    <row r="244" spans="1:10" ht="45" x14ac:dyDescent="0.25">
      <c r="A244" s="18" t="s">
        <v>101</v>
      </c>
      <c r="B244" s="26" t="s">
        <v>937</v>
      </c>
      <c r="C244" s="26" t="s">
        <v>938</v>
      </c>
      <c r="D244" s="26" t="s">
        <v>25</v>
      </c>
      <c r="E244" s="26" t="s">
        <v>939</v>
      </c>
      <c r="F244" s="27">
        <v>35</v>
      </c>
      <c r="G244" s="28">
        <v>67542</v>
      </c>
      <c r="H244" s="46">
        <v>67542</v>
      </c>
      <c r="I244" s="28">
        <f t="shared" si="5"/>
        <v>10245433</v>
      </c>
      <c r="J244" s="39" t="s">
        <v>1171</v>
      </c>
    </row>
    <row r="245" spans="1:10" ht="90" x14ac:dyDescent="0.25">
      <c r="A245" s="18" t="s">
        <v>102</v>
      </c>
      <c r="B245" s="26" t="s">
        <v>940</v>
      </c>
      <c r="C245" s="26" t="s">
        <v>941</v>
      </c>
      <c r="D245" s="26" t="s">
        <v>110</v>
      </c>
      <c r="E245" s="26" t="s">
        <v>942</v>
      </c>
      <c r="F245" s="27">
        <v>34.857142857100001</v>
      </c>
      <c r="G245" s="28">
        <v>150000</v>
      </c>
      <c r="H245" s="46">
        <v>150000</v>
      </c>
      <c r="I245" s="28">
        <f t="shared" si="5"/>
        <v>10395433</v>
      </c>
      <c r="J245" s="39" t="s">
        <v>1172</v>
      </c>
    </row>
    <row r="246" spans="1:10" ht="45" x14ac:dyDescent="0.25">
      <c r="A246" s="18" t="s">
        <v>103</v>
      </c>
      <c r="B246" s="26" t="s">
        <v>943</v>
      </c>
      <c r="C246" s="26" t="s">
        <v>944</v>
      </c>
      <c r="D246" s="26" t="s">
        <v>23</v>
      </c>
      <c r="E246" s="26" t="s">
        <v>945</v>
      </c>
      <c r="F246" s="27">
        <v>34.857142857100001</v>
      </c>
      <c r="G246" s="28">
        <v>120000</v>
      </c>
      <c r="H246" s="46">
        <v>120000</v>
      </c>
      <c r="I246" s="28">
        <f t="shared" si="5"/>
        <v>10515433</v>
      </c>
      <c r="J246" s="39" t="s">
        <v>1173</v>
      </c>
    </row>
    <row r="247" spans="1:10" ht="90" x14ac:dyDescent="0.25">
      <c r="A247" s="18" t="s">
        <v>104</v>
      </c>
      <c r="B247" s="26" t="s">
        <v>946</v>
      </c>
      <c r="C247" s="26" t="s">
        <v>947</v>
      </c>
      <c r="D247" s="26" t="s">
        <v>25</v>
      </c>
      <c r="E247" s="26" t="s">
        <v>948</v>
      </c>
      <c r="F247" s="27">
        <v>34.857142857100001</v>
      </c>
      <c r="G247" s="28">
        <v>150000</v>
      </c>
      <c r="H247" s="46">
        <v>150000</v>
      </c>
      <c r="I247" s="28">
        <f t="shared" si="5"/>
        <v>10665433</v>
      </c>
      <c r="J247" s="39" t="s">
        <v>1174</v>
      </c>
    </row>
    <row r="248" spans="1:10" ht="60" x14ac:dyDescent="0.25">
      <c r="A248" s="18" t="s">
        <v>105</v>
      </c>
      <c r="B248" s="26" t="s">
        <v>949</v>
      </c>
      <c r="C248" s="26" t="s">
        <v>950</v>
      </c>
      <c r="D248" s="26" t="s">
        <v>23</v>
      </c>
      <c r="E248" s="26" t="s">
        <v>951</v>
      </c>
      <c r="F248" s="27">
        <v>34.857142857100001</v>
      </c>
      <c r="G248" s="28">
        <v>140000</v>
      </c>
      <c r="H248" s="46">
        <v>140000</v>
      </c>
      <c r="I248" s="28">
        <f t="shared" si="5"/>
        <v>10805433</v>
      </c>
      <c r="J248" s="39" t="s">
        <v>1175</v>
      </c>
    </row>
    <row r="249" spans="1:10" ht="45" x14ac:dyDescent="0.25">
      <c r="A249" s="18" t="s">
        <v>106</v>
      </c>
      <c r="B249" s="26" t="s">
        <v>952</v>
      </c>
      <c r="C249" s="26" t="s">
        <v>953</v>
      </c>
      <c r="D249" s="26" t="s">
        <v>113</v>
      </c>
      <c r="E249" s="26" t="s">
        <v>954</v>
      </c>
      <c r="F249" s="27">
        <v>34.857142857100001</v>
      </c>
      <c r="G249" s="28">
        <v>100000</v>
      </c>
      <c r="H249" s="46">
        <v>100000</v>
      </c>
      <c r="I249" s="28">
        <f t="shared" si="5"/>
        <v>10905433</v>
      </c>
      <c r="J249" s="39" t="s">
        <v>1176</v>
      </c>
    </row>
    <row r="250" spans="1:10" ht="30" x14ac:dyDescent="0.25">
      <c r="A250" s="18" t="s">
        <v>107</v>
      </c>
      <c r="B250" s="26" t="s">
        <v>955</v>
      </c>
      <c r="C250" s="26" t="s">
        <v>956</v>
      </c>
      <c r="D250" s="26" t="s">
        <v>112</v>
      </c>
      <c r="E250" s="26" t="s">
        <v>957</v>
      </c>
      <c r="F250" s="27">
        <v>34.857142857100001</v>
      </c>
      <c r="G250" s="28">
        <v>149830</v>
      </c>
      <c r="H250" s="46">
        <v>149830</v>
      </c>
      <c r="I250" s="28">
        <f t="shared" si="5"/>
        <v>11055263</v>
      </c>
      <c r="J250" s="39" t="s">
        <v>1177</v>
      </c>
    </row>
    <row r="251" spans="1:10" ht="60" x14ac:dyDescent="0.25">
      <c r="A251" s="18" t="s">
        <v>241</v>
      </c>
      <c r="B251" s="26" t="s">
        <v>958</v>
      </c>
      <c r="C251" s="26" t="s">
        <v>959</v>
      </c>
      <c r="D251" s="26" t="s">
        <v>111</v>
      </c>
      <c r="E251" s="26" t="s">
        <v>960</v>
      </c>
      <c r="F251" s="27">
        <v>34.857142857100001</v>
      </c>
      <c r="G251" s="28">
        <v>150000</v>
      </c>
      <c r="H251" s="46">
        <v>150000</v>
      </c>
      <c r="I251" s="28">
        <f t="shared" si="5"/>
        <v>11205263</v>
      </c>
      <c r="J251" s="39" t="s">
        <v>1178</v>
      </c>
    </row>
    <row r="252" spans="1:10" ht="60" x14ac:dyDescent="0.25">
      <c r="A252" s="18" t="s">
        <v>242</v>
      </c>
      <c r="B252" s="26" t="s">
        <v>961</v>
      </c>
      <c r="C252" s="26" t="s">
        <v>962</v>
      </c>
      <c r="D252" s="30" t="s">
        <v>144</v>
      </c>
      <c r="E252" s="26" t="s">
        <v>963</v>
      </c>
      <c r="F252" s="27">
        <v>34.857142857100001</v>
      </c>
      <c r="G252" s="28">
        <v>150000</v>
      </c>
      <c r="H252" s="46">
        <v>150000</v>
      </c>
      <c r="I252" s="28">
        <f t="shared" si="5"/>
        <v>11355263</v>
      </c>
      <c r="J252" s="39" t="s">
        <v>1179</v>
      </c>
    </row>
    <row r="253" spans="1:10" ht="75" x14ac:dyDescent="0.25">
      <c r="A253" s="18" t="s">
        <v>243</v>
      </c>
      <c r="B253" s="26" t="s">
        <v>964</v>
      </c>
      <c r="C253" s="26" t="s">
        <v>965</v>
      </c>
      <c r="D253" s="26" t="s">
        <v>109</v>
      </c>
      <c r="E253" s="26" t="s">
        <v>966</v>
      </c>
      <c r="F253" s="27">
        <v>34.857142857100001</v>
      </c>
      <c r="G253" s="28">
        <v>100000</v>
      </c>
      <c r="H253" s="46">
        <v>100000</v>
      </c>
      <c r="I253" s="28">
        <f t="shared" si="5"/>
        <v>11455263</v>
      </c>
      <c r="J253" s="39" t="s">
        <v>1180</v>
      </c>
    </row>
    <row r="254" spans="1:10" ht="60" x14ac:dyDescent="0.25">
      <c r="A254" s="18" t="s">
        <v>244</v>
      </c>
      <c r="B254" s="26" t="s">
        <v>967</v>
      </c>
      <c r="C254" s="26" t="s">
        <v>968</v>
      </c>
      <c r="D254" s="26" t="s">
        <v>23</v>
      </c>
      <c r="E254" s="26" t="s">
        <v>969</v>
      </c>
      <c r="F254" s="27">
        <v>34.714285714299997</v>
      </c>
      <c r="G254" s="28">
        <v>91000</v>
      </c>
      <c r="H254" s="46">
        <v>91000</v>
      </c>
      <c r="I254" s="28">
        <f t="shared" si="5"/>
        <v>11546263</v>
      </c>
      <c r="J254" s="39" t="s">
        <v>1181</v>
      </c>
    </row>
    <row r="255" spans="1:10" ht="60" x14ac:dyDescent="0.25">
      <c r="A255" s="18" t="s">
        <v>245</v>
      </c>
      <c r="B255" s="26" t="s">
        <v>970</v>
      </c>
      <c r="C255" s="26" t="s">
        <v>971</v>
      </c>
      <c r="D255" s="26" t="s">
        <v>113</v>
      </c>
      <c r="E255" s="26" t="s">
        <v>972</v>
      </c>
      <c r="F255" s="27">
        <v>34.714285714299997</v>
      </c>
      <c r="G255" s="28">
        <v>50000</v>
      </c>
      <c r="H255" s="46">
        <v>50000</v>
      </c>
      <c r="I255" s="28">
        <f t="shared" si="5"/>
        <v>11596263</v>
      </c>
      <c r="J255" s="39" t="s">
        <v>1182</v>
      </c>
    </row>
    <row r="256" spans="1:10" ht="45" x14ac:dyDescent="0.25">
      <c r="A256" s="18" t="s">
        <v>246</v>
      </c>
      <c r="B256" s="26" t="s">
        <v>973</v>
      </c>
      <c r="C256" s="26" t="s">
        <v>974</v>
      </c>
      <c r="D256" s="26" t="s">
        <v>24</v>
      </c>
      <c r="E256" s="26" t="s">
        <v>975</v>
      </c>
      <c r="F256" s="27">
        <v>34.714285714299997</v>
      </c>
      <c r="G256" s="28">
        <v>136000</v>
      </c>
      <c r="H256" s="46">
        <v>136000</v>
      </c>
      <c r="I256" s="28">
        <f t="shared" si="5"/>
        <v>11732263</v>
      </c>
      <c r="J256" s="39" t="s">
        <v>1183</v>
      </c>
    </row>
    <row r="257" spans="1:10" ht="45" x14ac:dyDescent="0.25">
      <c r="A257" s="18" t="s">
        <v>247</v>
      </c>
      <c r="B257" s="26" t="s">
        <v>976</v>
      </c>
      <c r="C257" s="26" t="s">
        <v>977</v>
      </c>
      <c r="D257" s="30" t="s">
        <v>110</v>
      </c>
      <c r="E257" s="26" t="s">
        <v>978</v>
      </c>
      <c r="F257" s="27">
        <v>34.714285714299997</v>
      </c>
      <c r="G257" s="28">
        <v>120000</v>
      </c>
      <c r="H257" s="46">
        <v>120000</v>
      </c>
      <c r="I257" s="28">
        <f t="shared" si="5"/>
        <v>11852263</v>
      </c>
      <c r="J257" s="39" t="s">
        <v>1184</v>
      </c>
    </row>
    <row r="258" spans="1:10" ht="45" x14ac:dyDescent="0.25">
      <c r="A258" s="18" t="s">
        <v>248</v>
      </c>
      <c r="B258" s="26" t="s">
        <v>979</v>
      </c>
      <c r="C258" s="26" t="s">
        <v>980</v>
      </c>
      <c r="D258" s="26" t="s">
        <v>108</v>
      </c>
      <c r="E258" s="26" t="s">
        <v>981</v>
      </c>
      <c r="F258" s="27">
        <v>34.714285714299997</v>
      </c>
      <c r="G258" s="28">
        <v>120000</v>
      </c>
      <c r="H258" s="46">
        <v>120000</v>
      </c>
      <c r="I258" s="28">
        <f t="shared" si="5"/>
        <v>11972263</v>
      </c>
      <c r="J258" s="39" t="s">
        <v>1185</v>
      </c>
    </row>
    <row r="259" spans="1:10" ht="60" x14ac:dyDescent="0.25">
      <c r="A259" s="18" t="s">
        <v>249</v>
      </c>
      <c r="B259" s="26" t="s">
        <v>982</v>
      </c>
      <c r="C259" s="26" t="s">
        <v>983</v>
      </c>
      <c r="D259" s="30" t="s">
        <v>144</v>
      </c>
      <c r="E259" s="26" t="s">
        <v>984</v>
      </c>
      <c r="F259" s="27">
        <v>34.714285714299997</v>
      </c>
      <c r="G259" s="28">
        <v>150000</v>
      </c>
      <c r="H259" s="46">
        <v>150000</v>
      </c>
      <c r="I259" s="28">
        <f t="shared" si="5"/>
        <v>12122263</v>
      </c>
      <c r="J259" s="39" t="s">
        <v>1186</v>
      </c>
    </row>
    <row r="260" spans="1:10" ht="60" x14ac:dyDescent="0.25">
      <c r="A260" s="18" t="s">
        <v>250</v>
      </c>
      <c r="B260" s="26" t="s">
        <v>985</v>
      </c>
      <c r="C260" s="26" t="s">
        <v>986</v>
      </c>
      <c r="D260" s="30" t="s">
        <v>144</v>
      </c>
      <c r="E260" s="26" t="s">
        <v>987</v>
      </c>
      <c r="F260" s="27">
        <v>34.714285714299997</v>
      </c>
      <c r="G260" s="28">
        <v>150000</v>
      </c>
      <c r="H260" s="46">
        <v>150000</v>
      </c>
      <c r="I260" s="28">
        <f t="shared" si="5"/>
        <v>12272263</v>
      </c>
      <c r="J260" s="39" t="s">
        <v>1187</v>
      </c>
    </row>
    <row r="261" spans="1:10" ht="75" x14ac:dyDescent="0.25">
      <c r="A261" s="18" t="s">
        <v>652</v>
      </c>
      <c r="B261" s="26" t="s">
        <v>988</v>
      </c>
      <c r="C261" s="26" t="s">
        <v>989</v>
      </c>
      <c r="D261" s="26" t="s">
        <v>111</v>
      </c>
      <c r="E261" s="26" t="s">
        <v>990</v>
      </c>
      <c r="F261" s="27">
        <v>34.714285714299997</v>
      </c>
      <c r="G261" s="28">
        <v>95000</v>
      </c>
      <c r="H261" s="46">
        <v>95000</v>
      </c>
      <c r="I261" s="28">
        <f t="shared" si="5"/>
        <v>12367263</v>
      </c>
      <c r="J261" s="39" t="s">
        <v>1188</v>
      </c>
    </row>
    <row r="262" spans="1:10" ht="45" x14ac:dyDescent="0.25">
      <c r="A262" s="18" t="s">
        <v>653</v>
      </c>
      <c r="B262" s="26" t="s">
        <v>991</v>
      </c>
      <c r="C262" s="26" t="s">
        <v>992</v>
      </c>
      <c r="D262" s="26" t="s">
        <v>112</v>
      </c>
      <c r="E262" s="26" t="s">
        <v>993</v>
      </c>
      <c r="F262" s="27">
        <v>34.714285714299997</v>
      </c>
      <c r="G262" s="28">
        <v>150000</v>
      </c>
      <c r="H262" s="46">
        <v>150000</v>
      </c>
      <c r="I262" s="28">
        <f t="shared" si="5"/>
        <v>12517263</v>
      </c>
      <c r="J262" s="39" t="s">
        <v>1189</v>
      </c>
    </row>
    <row r="263" spans="1:10" ht="60" x14ac:dyDescent="0.25">
      <c r="A263" s="18" t="s">
        <v>654</v>
      </c>
      <c r="B263" s="26" t="s">
        <v>994</v>
      </c>
      <c r="C263" s="26" t="s">
        <v>995</v>
      </c>
      <c r="D263" s="26" t="s">
        <v>109</v>
      </c>
      <c r="E263" s="26" t="s">
        <v>996</v>
      </c>
      <c r="F263" s="27">
        <v>34.571428571399998</v>
      </c>
      <c r="G263" s="28">
        <v>80000</v>
      </c>
      <c r="H263" s="46">
        <v>80000</v>
      </c>
      <c r="I263" s="28">
        <f t="shared" si="5"/>
        <v>12597263</v>
      </c>
      <c r="J263" s="39" t="s">
        <v>1190</v>
      </c>
    </row>
    <row r="264" spans="1:10" ht="45" x14ac:dyDescent="0.25">
      <c r="A264" s="18" t="s">
        <v>655</v>
      </c>
      <c r="B264" s="26" t="s">
        <v>997</v>
      </c>
      <c r="C264" s="26" t="s">
        <v>998</v>
      </c>
      <c r="D264" s="26" t="s">
        <v>111</v>
      </c>
      <c r="E264" s="26" t="s">
        <v>999</v>
      </c>
      <c r="F264" s="27">
        <v>34.571428571399998</v>
      </c>
      <c r="G264" s="28">
        <v>50000</v>
      </c>
      <c r="H264" s="46">
        <v>50000</v>
      </c>
      <c r="I264" s="28">
        <f t="shared" si="5"/>
        <v>12647263</v>
      </c>
      <c r="J264" s="39" t="s">
        <v>1191</v>
      </c>
    </row>
    <row r="265" spans="1:10" ht="45" x14ac:dyDescent="0.25">
      <c r="A265" s="18" t="s">
        <v>656</v>
      </c>
      <c r="B265" s="26" t="s">
        <v>1000</v>
      </c>
      <c r="C265" s="26" t="s">
        <v>1001</v>
      </c>
      <c r="D265" s="26" t="s">
        <v>111</v>
      </c>
      <c r="E265" s="26" t="s">
        <v>1002</v>
      </c>
      <c r="F265" s="27">
        <v>34.571428571399998</v>
      </c>
      <c r="G265" s="28">
        <v>100000</v>
      </c>
      <c r="H265" s="46">
        <v>100000</v>
      </c>
      <c r="I265" s="28">
        <f t="shared" si="5"/>
        <v>12747263</v>
      </c>
      <c r="J265" s="39" t="s">
        <v>1192</v>
      </c>
    </row>
    <row r="266" spans="1:10" ht="60" x14ac:dyDescent="0.25">
      <c r="A266" s="18" t="s">
        <v>657</v>
      </c>
      <c r="B266" s="26" t="s">
        <v>1003</v>
      </c>
      <c r="C266" s="26" t="s">
        <v>1004</v>
      </c>
      <c r="D266" s="30" t="s">
        <v>144</v>
      </c>
      <c r="E266" s="26" t="s">
        <v>1005</v>
      </c>
      <c r="F266" s="27">
        <v>34.571428571399998</v>
      </c>
      <c r="G266" s="28">
        <v>150000</v>
      </c>
      <c r="H266" s="46">
        <v>150000</v>
      </c>
      <c r="I266" s="28">
        <f t="shared" si="5"/>
        <v>12897263</v>
      </c>
      <c r="J266" s="39" t="s">
        <v>1193</v>
      </c>
    </row>
    <row r="267" spans="1:10" ht="60" x14ac:dyDescent="0.25">
      <c r="A267" s="18" t="s">
        <v>658</v>
      </c>
      <c r="B267" s="26" t="s">
        <v>1006</v>
      </c>
      <c r="C267" s="26" t="s">
        <v>1007</v>
      </c>
      <c r="D267" s="26" t="s">
        <v>108</v>
      </c>
      <c r="E267" s="26" t="s">
        <v>1008</v>
      </c>
      <c r="F267" s="27">
        <v>34.571428571399998</v>
      </c>
      <c r="G267" s="28">
        <v>100000</v>
      </c>
      <c r="H267" s="46">
        <v>100000</v>
      </c>
      <c r="I267" s="28">
        <f t="shared" si="5"/>
        <v>12997263</v>
      </c>
      <c r="J267" s="39" t="s">
        <v>1194</v>
      </c>
    </row>
    <row r="268" spans="1:10" ht="60" x14ac:dyDescent="0.25">
      <c r="A268" s="18" t="s">
        <v>659</v>
      </c>
      <c r="B268" s="26" t="s">
        <v>1009</v>
      </c>
      <c r="C268" s="26" t="s">
        <v>1010</v>
      </c>
      <c r="D268" s="26" t="s">
        <v>109</v>
      </c>
      <c r="E268" s="26" t="s">
        <v>1011</v>
      </c>
      <c r="F268" s="27">
        <v>34.571428571399998</v>
      </c>
      <c r="G268" s="28">
        <v>100000</v>
      </c>
      <c r="H268" s="46">
        <v>100000</v>
      </c>
      <c r="I268" s="28">
        <f t="shared" si="5"/>
        <v>13097263</v>
      </c>
      <c r="J268" s="39" t="s">
        <v>1195</v>
      </c>
    </row>
    <row r="269" spans="1:10" ht="75" x14ac:dyDescent="0.25">
      <c r="A269" s="18" t="s">
        <v>660</v>
      </c>
      <c r="B269" s="26" t="s">
        <v>1012</v>
      </c>
      <c r="C269" s="26" t="s">
        <v>1013</v>
      </c>
      <c r="D269" s="30" t="s">
        <v>119</v>
      </c>
      <c r="E269" s="26" t="s">
        <v>1014</v>
      </c>
      <c r="F269" s="27">
        <v>34.428571428600002</v>
      </c>
      <c r="G269" s="28">
        <v>50000</v>
      </c>
      <c r="H269" s="46">
        <v>50000</v>
      </c>
      <c r="I269" s="28">
        <f t="shared" si="5"/>
        <v>13147263</v>
      </c>
      <c r="J269" s="39" t="s">
        <v>1196</v>
      </c>
    </row>
    <row r="270" spans="1:10" ht="45" x14ac:dyDescent="0.25">
      <c r="A270" s="18" t="s">
        <v>661</v>
      </c>
      <c r="B270" s="26" t="s">
        <v>1015</v>
      </c>
      <c r="C270" s="26" t="s">
        <v>1016</v>
      </c>
      <c r="D270" s="26" t="s">
        <v>115</v>
      </c>
      <c r="E270" s="26" t="s">
        <v>1017</v>
      </c>
      <c r="F270" s="27">
        <v>34.428571428600002</v>
      </c>
      <c r="G270" s="28">
        <v>50000</v>
      </c>
      <c r="H270" s="46">
        <v>50000</v>
      </c>
      <c r="I270" s="28">
        <f t="shared" si="5"/>
        <v>13197263</v>
      </c>
      <c r="J270" s="39" t="s">
        <v>1197</v>
      </c>
    </row>
    <row r="271" spans="1:10" ht="75" x14ac:dyDescent="0.25">
      <c r="A271" s="18" t="s">
        <v>662</v>
      </c>
      <c r="B271" s="26" t="s">
        <v>1018</v>
      </c>
      <c r="C271" s="26" t="s">
        <v>1019</v>
      </c>
      <c r="D271" s="26" t="s">
        <v>115</v>
      </c>
      <c r="E271" s="26" t="s">
        <v>1020</v>
      </c>
      <c r="F271" s="27">
        <v>34.428571428600002</v>
      </c>
      <c r="G271" s="28">
        <v>150000</v>
      </c>
      <c r="H271" s="46">
        <v>150000</v>
      </c>
      <c r="I271" s="28">
        <f t="shared" si="5"/>
        <v>13347263</v>
      </c>
      <c r="J271" s="39" t="s">
        <v>1198</v>
      </c>
    </row>
    <row r="272" spans="1:10" ht="60" x14ac:dyDescent="0.25">
      <c r="A272" s="18" t="s">
        <v>663</v>
      </c>
      <c r="B272" s="26" t="s">
        <v>1021</v>
      </c>
      <c r="C272" s="26" t="s">
        <v>1022</v>
      </c>
      <c r="D272" s="26" t="s">
        <v>109</v>
      </c>
      <c r="E272" s="26" t="s">
        <v>1023</v>
      </c>
      <c r="F272" s="27">
        <v>34.428571428600002</v>
      </c>
      <c r="G272" s="28">
        <v>133000</v>
      </c>
      <c r="H272" s="46">
        <v>133000</v>
      </c>
      <c r="I272" s="28">
        <f t="shared" si="5"/>
        <v>13480263</v>
      </c>
      <c r="J272" s="39" t="s">
        <v>1199</v>
      </c>
    </row>
    <row r="273" spans="1:10" ht="60" x14ac:dyDescent="0.25">
      <c r="A273" s="18" t="s">
        <v>664</v>
      </c>
      <c r="B273" s="26" t="s">
        <v>1024</v>
      </c>
      <c r="C273" s="26" t="s">
        <v>1025</v>
      </c>
      <c r="D273" s="30" t="s">
        <v>119</v>
      </c>
      <c r="E273" s="26" t="s">
        <v>1026</v>
      </c>
      <c r="F273" s="27">
        <v>34.428571428600002</v>
      </c>
      <c r="G273" s="28">
        <v>150000</v>
      </c>
      <c r="H273" s="46">
        <v>150000</v>
      </c>
      <c r="I273" s="28">
        <f t="shared" si="5"/>
        <v>13630263</v>
      </c>
      <c r="J273" s="39" t="s">
        <v>1200</v>
      </c>
    </row>
    <row r="274" spans="1:10" ht="45" x14ac:dyDescent="0.25">
      <c r="A274" s="18" t="s">
        <v>665</v>
      </c>
      <c r="B274" s="26" t="s">
        <v>1027</v>
      </c>
      <c r="C274" s="26" t="s">
        <v>1028</v>
      </c>
      <c r="D274" s="26" t="s">
        <v>24</v>
      </c>
      <c r="E274" s="26" t="s">
        <v>1029</v>
      </c>
      <c r="F274" s="27">
        <v>34.428571428600002</v>
      </c>
      <c r="G274" s="28">
        <v>150000</v>
      </c>
      <c r="H274" s="46">
        <v>150000</v>
      </c>
      <c r="I274" s="28">
        <f t="shared" si="5"/>
        <v>13780263</v>
      </c>
      <c r="J274" s="39" t="s">
        <v>1201</v>
      </c>
    </row>
    <row r="275" spans="1:10" ht="90" x14ac:dyDescent="0.25">
      <c r="A275" s="18" t="s">
        <v>666</v>
      </c>
      <c r="B275" s="26" t="s">
        <v>1030</v>
      </c>
      <c r="C275" s="26" t="s">
        <v>1031</v>
      </c>
      <c r="D275" s="30" t="s">
        <v>144</v>
      </c>
      <c r="E275" s="26" t="s">
        <v>1032</v>
      </c>
      <c r="F275" s="27">
        <v>34.428571428600002</v>
      </c>
      <c r="G275" s="28">
        <v>120000</v>
      </c>
      <c r="H275" s="46">
        <v>120000</v>
      </c>
      <c r="I275" s="28">
        <f t="shared" si="5"/>
        <v>13900263</v>
      </c>
      <c r="J275" s="39" t="s">
        <v>1202</v>
      </c>
    </row>
    <row r="276" spans="1:10" ht="75" x14ac:dyDescent="0.25">
      <c r="A276" s="18" t="s">
        <v>667</v>
      </c>
      <c r="B276" s="26" t="s">
        <v>1033</v>
      </c>
      <c r="C276" s="26" t="s">
        <v>1034</v>
      </c>
      <c r="D276" s="26" t="s">
        <v>112</v>
      </c>
      <c r="E276" s="26" t="s">
        <v>1035</v>
      </c>
      <c r="F276" s="27">
        <v>34.285714285700003</v>
      </c>
      <c r="G276" s="28">
        <v>150000</v>
      </c>
      <c r="H276" s="46">
        <v>150000</v>
      </c>
      <c r="I276" s="28">
        <f t="shared" si="5"/>
        <v>14050263</v>
      </c>
      <c r="J276" s="39" t="s">
        <v>1203</v>
      </c>
    </row>
    <row r="277" spans="1:10" ht="90" x14ac:dyDescent="0.25">
      <c r="A277" s="18" t="s">
        <v>668</v>
      </c>
      <c r="B277" s="26" t="s">
        <v>1036</v>
      </c>
      <c r="C277" s="26" t="s">
        <v>1037</v>
      </c>
      <c r="D277" s="30" t="s">
        <v>119</v>
      </c>
      <c r="E277" s="26" t="s">
        <v>1038</v>
      </c>
      <c r="F277" s="27">
        <v>34.285714285700003</v>
      </c>
      <c r="G277" s="28">
        <v>150000</v>
      </c>
      <c r="H277" s="46">
        <v>150000</v>
      </c>
      <c r="I277" s="28">
        <f t="shared" si="5"/>
        <v>14200263</v>
      </c>
      <c r="J277" s="39" t="s">
        <v>1204</v>
      </c>
    </row>
    <row r="278" spans="1:10" ht="60" x14ac:dyDescent="0.25">
      <c r="A278" s="18" t="s">
        <v>669</v>
      </c>
      <c r="B278" s="26" t="s">
        <v>1039</v>
      </c>
      <c r="C278" s="26" t="s">
        <v>1040</v>
      </c>
      <c r="D278" s="26" t="s">
        <v>109</v>
      </c>
      <c r="E278" s="26" t="s">
        <v>1041</v>
      </c>
      <c r="F278" s="27">
        <v>34.285714285700003</v>
      </c>
      <c r="G278" s="28">
        <v>150000</v>
      </c>
      <c r="H278" s="46">
        <v>150000</v>
      </c>
      <c r="I278" s="28">
        <f t="shared" si="5"/>
        <v>14350263</v>
      </c>
      <c r="J278" s="39" t="s">
        <v>1205</v>
      </c>
    </row>
    <row r="279" spans="1:10" ht="30" x14ac:dyDescent="0.25">
      <c r="A279" s="18" t="s">
        <v>670</v>
      </c>
      <c r="B279" s="26" t="s">
        <v>1042</v>
      </c>
      <c r="C279" s="26" t="s">
        <v>1043</v>
      </c>
      <c r="D279" s="26" t="s">
        <v>115</v>
      </c>
      <c r="E279" s="26" t="s">
        <v>1044</v>
      </c>
      <c r="F279" s="27">
        <v>34.285714285700003</v>
      </c>
      <c r="G279" s="28">
        <v>150000</v>
      </c>
      <c r="H279" s="46">
        <v>150000</v>
      </c>
      <c r="I279" s="28">
        <f t="shared" si="5"/>
        <v>14500263</v>
      </c>
      <c r="J279" s="39" t="s">
        <v>1206</v>
      </c>
    </row>
    <row r="280" spans="1:10" ht="30" x14ac:dyDescent="0.25">
      <c r="A280" s="18" t="s">
        <v>671</v>
      </c>
      <c r="B280" s="26" t="s">
        <v>1045</v>
      </c>
      <c r="C280" s="26" t="s">
        <v>1046</v>
      </c>
      <c r="D280" s="26" t="s">
        <v>24</v>
      </c>
      <c r="E280" s="26" t="s">
        <v>1047</v>
      </c>
      <c r="F280" s="27">
        <v>34.285714285700003</v>
      </c>
      <c r="G280" s="28">
        <v>145000</v>
      </c>
      <c r="H280" s="46">
        <v>145000</v>
      </c>
      <c r="I280" s="28">
        <f t="shared" si="5"/>
        <v>14645263</v>
      </c>
      <c r="J280" s="39" t="s">
        <v>1207</v>
      </c>
    </row>
    <row r="281" spans="1:10" ht="60" x14ac:dyDescent="0.25">
      <c r="A281" s="18" t="s">
        <v>672</v>
      </c>
      <c r="B281" s="26" t="s">
        <v>1048</v>
      </c>
      <c r="C281" s="26" t="s">
        <v>1049</v>
      </c>
      <c r="D281" s="30" t="s">
        <v>144</v>
      </c>
      <c r="E281" s="26" t="s">
        <v>1050</v>
      </c>
      <c r="F281" s="27">
        <v>34.285714285700003</v>
      </c>
      <c r="G281" s="28">
        <v>150000</v>
      </c>
      <c r="H281" s="46">
        <v>150000</v>
      </c>
      <c r="I281" s="28">
        <f t="shared" si="5"/>
        <v>14795263</v>
      </c>
      <c r="J281" s="39" t="s">
        <v>1208</v>
      </c>
    </row>
    <row r="282" spans="1:10" ht="45" x14ac:dyDescent="0.25">
      <c r="A282" s="18" t="s">
        <v>673</v>
      </c>
      <c r="B282" s="26" t="s">
        <v>1051</v>
      </c>
      <c r="C282" s="26" t="s">
        <v>1052</v>
      </c>
      <c r="D282" s="30" t="s">
        <v>119</v>
      </c>
      <c r="E282" s="26" t="s">
        <v>1053</v>
      </c>
      <c r="F282" s="27">
        <v>34.285714285700003</v>
      </c>
      <c r="G282" s="28">
        <v>122016</v>
      </c>
      <c r="H282" s="46">
        <v>122016</v>
      </c>
      <c r="I282" s="28">
        <f t="shared" si="5"/>
        <v>14917279</v>
      </c>
      <c r="J282" s="39" t="s">
        <v>1209</v>
      </c>
    </row>
    <row r="283" spans="1:10" ht="60" x14ac:dyDescent="0.25">
      <c r="A283" s="18" t="s">
        <v>674</v>
      </c>
      <c r="B283" s="26" t="s">
        <v>1054</v>
      </c>
      <c r="C283" s="26" t="s">
        <v>1055</v>
      </c>
      <c r="D283" s="26" t="s">
        <v>109</v>
      </c>
      <c r="E283" s="26" t="s">
        <v>1056</v>
      </c>
      <c r="F283" s="27">
        <v>34.142857142899999</v>
      </c>
      <c r="G283" s="28">
        <v>80000</v>
      </c>
      <c r="H283" s="46">
        <v>80000</v>
      </c>
      <c r="I283" s="28">
        <f t="shared" si="5"/>
        <v>14997279</v>
      </c>
      <c r="J283" s="39" t="s">
        <v>1210</v>
      </c>
    </row>
    <row r="284" spans="1:10" ht="90" x14ac:dyDescent="0.25">
      <c r="A284" s="18" t="s">
        <v>675</v>
      </c>
      <c r="B284" s="26" t="s">
        <v>1057</v>
      </c>
      <c r="C284" s="26" t="s">
        <v>1058</v>
      </c>
      <c r="D284" s="30" t="s">
        <v>119</v>
      </c>
      <c r="E284" s="26" t="s">
        <v>1059</v>
      </c>
      <c r="F284" s="27">
        <v>34.142857142899999</v>
      </c>
      <c r="G284" s="28">
        <v>150000</v>
      </c>
      <c r="H284" s="46">
        <v>150000</v>
      </c>
      <c r="I284" s="28">
        <f t="shared" si="5"/>
        <v>15147279</v>
      </c>
      <c r="J284" s="39" t="s">
        <v>1211</v>
      </c>
    </row>
    <row r="285" spans="1:10" ht="60" x14ac:dyDescent="0.25">
      <c r="A285" s="18" t="s">
        <v>676</v>
      </c>
      <c r="B285" s="26" t="s">
        <v>1060</v>
      </c>
      <c r="C285" s="26" t="s">
        <v>1061</v>
      </c>
      <c r="D285" s="26" t="s">
        <v>109</v>
      </c>
      <c r="E285" s="26" t="s">
        <v>1062</v>
      </c>
      <c r="F285" s="27">
        <v>34</v>
      </c>
      <c r="G285" s="28">
        <v>150000</v>
      </c>
      <c r="H285" s="46">
        <v>150000</v>
      </c>
      <c r="I285" s="28">
        <f t="shared" si="5"/>
        <v>15297279</v>
      </c>
      <c r="J285" s="39" t="s">
        <v>1212</v>
      </c>
    </row>
    <row r="286" spans="1:10" ht="90" x14ac:dyDescent="0.25">
      <c r="A286" s="18" t="s">
        <v>677</v>
      </c>
      <c r="B286" s="26" t="s">
        <v>1063</v>
      </c>
      <c r="C286" s="26" t="s">
        <v>1064</v>
      </c>
      <c r="D286" s="30" t="s">
        <v>119</v>
      </c>
      <c r="E286" s="26" t="s">
        <v>1065</v>
      </c>
      <c r="F286" s="27">
        <v>34</v>
      </c>
      <c r="G286" s="28">
        <v>150000</v>
      </c>
      <c r="H286" s="46">
        <v>150000</v>
      </c>
      <c r="I286" s="28">
        <f t="shared" si="5"/>
        <v>15447279</v>
      </c>
      <c r="J286" s="39" t="s">
        <v>1213</v>
      </c>
    </row>
    <row r="287" spans="1:10" ht="75" x14ac:dyDescent="0.25">
      <c r="A287" s="18" t="s">
        <v>678</v>
      </c>
      <c r="B287" s="26" t="s">
        <v>1066</v>
      </c>
      <c r="C287" s="26" t="s">
        <v>1067</v>
      </c>
      <c r="D287" s="26" t="s">
        <v>109</v>
      </c>
      <c r="E287" s="26" t="s">
        <v>1068</v>
      </c>
      <c r="F287" s="27">
        <v>34</v>
      </c>
      <c r="G287" s="28">
        <v>78400</v>
      </c>
      <c r="H287" s="46">
        <v>78400</v>
      </c>
      <c r="I287" s="28">
        <f t="shared" si="5"/>
        <v>15525679</v>
      </c>
      <c r="J287" s="39" t="s">
        <v>619</v>
      </c>
    </row>
    <row r="288" spans="1:10" ht="60" x14ac:dyDescent="0.25">
      <c r="A288" s="18" t="s">
        <v>679</v>
      </c>
      <c r="B288" s="26" t="s">
        <v>1069</v>
      </c>
      <c r="C288" s="26" t="s">
        <v>1070</v>
      </c>
      <c r="D288" s="26" t="s">
        <v>113</v>
      </c>
      <c r="E288" s="26" t="s">
        <v>1071</v>
      </c>
      <c r="F288" s="27">
        <v>34</v>
      </c>
      <c r="G288" s="28">
        <v>56480</v>
      </c>
      <c r="H288" s="46">
        <v>56480</v>
      </c>
      <c r="I288" s="28">
        <f t="shared" si="5"/>
        <v>15582159</v>
      </c>
      <c r="J288" s="39" t="s">
        <v>1214</v>
      </c>
    </row>
    <row r="289" spans="1:10" ht="30" x14ac:dyDescent="0.25">
      <c r="A289" s="18" t="s">
        <v>680</v>
      </c>
      <c r="B289" s="26" t="s">
        <v>1072</v>
      </c>
      <c r="C289" s="26" t="s">
        <v>1073</v>
      </c>
      <c r="D289" s="26" t="s">
        <v>24</v>
      </c>
      <c r="E289" s="26" t="s">
        <v>1074</v>
      </c>
      <c r="F289" s="27">
        <v>34</v>
      </c>
      <c r="G289" s="28">
        <v>150000</v>
      </c>
      <c r="H289" s="46">
        <v>150000</v>
      </c>
      <c r="I289" s="28">
        <f t="shared" si="5"/>
        <v>15732159</v>
      </c>
      <c r="J289" s="39" t="s">
        <v>1215</v>
      </c>
    </row>
    <row r="290" spans="1:10" ht="60" x14ac:dyDescent="0.25">
      <c r="A290" s="18" t="s">
        <v>681</v>
      </c>
      <c r="B290" s="26" t="s">
        <v>1075</v>
      </c>
      <c r="C290" s="26" t="s">
        <v>1076</v>
      </c>
      <c r="D290" s="26" t="s">
        <v>109</v>
      </c>
      <c r="E290" s="26" t="s">
        <v>1077</v>
      </c>
      <c r="F290" s="27">
        <v>34</v>
      </c>
      <c r="G290" s="28">
        <v>150000</v>
      </c>
      <c r="H290" s="46">
        <v>150000</v>
      </c>
      <c r="I290" s="28">
        <f t="shared" si="5"/>
        <v>15882159</v>
      </c>
      <c r="J290" s="39" t="s">
        <v>1216</v>
      </c>
    </row>
    <row r="291" spans="1:10" ht="75" x14ac:dyDescent="0.25">
      <c r="A291" s="18" t="s">
        <v>682</v>
      </c>
      <c r="B291" s="26" t="s">
        <v>1078</v>
      </c>
      <c r="C291" s="26" t="s">
        <v>1079</v>
      </c>
      <c r="D291" s="26" t="s">
        <v>111</v>
      </c>
      <c r="E291" s="26" t="s">
        <v>1080</v>
      </c>
      <c r="F291" s="27">
        <v>34</v>
      </c>
      <c r="G291" s="28">
        <v>100000</v>
      </c>
      <c r="H291" s="46">
        <v>100000</v>
      </c>
      <c r="I291" s="28">
        <f t="shared" si="5"/>
        <v>15982159</v>
      </c>
      <c r="J291" s="39" t="s">
        <v>1217</v>
      </c>
    </row>
    <row r="292" spans="1:10" ht="150" x14ac:dyDescent="0.25">
      <c r="A292" s="18" t="s">
        <v>683</v>
      </c>
      <c r="B292" s="26" t="s">
        <v>1081</v>
      </c>
      <c r="C292" s="26" t="s">
        <v>1082</v>
      </c>
      <c r="D292" s="26" t="s">
        <v>23</v>
      </c>
      <c r="E292" s="26" t="s">
        <v>1083</v>
      </c>
      <c r="F292" s="27">
        <v>34</v>
      </c>
      <c r="G292" s="28">
        <v>144000</v>
      </c>
      <c r="H292" s="46">
        <v>144000</v>
      </c>
      <c r="I292" s="28">
        <f t="shared" si="5"/>
        <v>16126159</v>
      </c>
      <c r="J292" s="39" t="s">
        <v>1218</v>
      </c>
    </row>
    <row r="293" spans="1:10" ht="38.25" x14ac:dyDescent="0.25">
      <c r="A293" s="18" t="s">
        <v>684</v>
      </c>
      <c r="B293" s="30" t="s">
        <v>1084</v>
      </c>
      <c r="C293" s="30" t="s">
        <v>1085</v>
      </c>
      <c r="D293" s="30" t="s">
        <v>144</v>
      </c>
      <c r="E293" s="30" t="s">
        <v>1086</v>
      </c>
      <c r="F293" s="40">
        <v>34</v>
      </c>
      <c r="G293" s="41">
        <v>150000</v>
      </c>
      <c r="H293" s="47">
        <v>59854</v>
      </c>
      <c r="I293" s="42">
        <f t="shared" ref="I293" si="6">I292+H293</f>
        <v>16186013</v>
      </c>
      <c r="J293" s="43" t="s">
        <v>1219</v>
      </c>
    </row>
    <row r="294" spans="1:10" x14ac:dyDescent="0.25">
      <c r="A294" s="9"/>
      <c r="B294" s="19" t="s">
        <v>13</v>
      </c>
      <c r="C294" s="2"/>
      <c r="D294" s="2"/>
      <c r="E294" s="2"/>
      <c r="F294" s="13"/>
      <c r="G294" s="25"/>
      <c r="H294" s="20">
        <f>SUM(H160:H293)</f>
        <v>16186013</v>
      </c>
      <c r="I294" s="25"/>
    </row>
    <row r="295" spans="1:10" x14ac:dyDescent="0.25">
      <c r="G295" s="21"/>
      <c r="H295" s="21"/>
      <c r="I295" s="21"/>
    </row>
    <row r="296" spans="1:10" x14ac:dyDescent="0.25">
      <c r="B296" s="48" t="s">
        <v>116</v>
      </c>
      <c r="C296" s="49"/>
      <c r="D296" s="49"/>
      <c r="E296" s="50"/>
      <c r="G296" s="21"/>
      <c r="H296" s="35">
        <f>H44+H151+H294</f>
        <v>55000000</v>
      </c>
      <c r="I296" s="21"/>
    </row>
  </sheetData>
  <mergeCells count="14">
    <mergeCell ref="A24:H24"/>
    <mergeCell ref="B44:E44"/>
    <mergeCell ref="B153:E153"/>
    <mergeCell ref="A1:J1"/>
    <mergeCell ref="A2:H2"/>
    <mergeCell ref="A3:H3"/>
    <mergeCell ref="A5:H5"/>
    <mergeCell ref="A4:I4"/>
    <mergeCell ref="A23:I23"/>
    <mergeCell ref="B296:E296"/>
    <mergeCell ref="A49:H49"/>
    <mergeCell ref="A158:H158"/>
    <mergeCell ref="A157:I157"/>
    <mergeCell ref="A48:I48"/>
  </mergeCells>
  <phoneticPr fontId="9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&amp;LPříloha č. 1 k usnesení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Králová Jitka</dc:creator>
  <cp:lastModifiedBy>Škopová Lenka</cp:lastModifiedBy>
  <cp:lastPrinted>2021-05-31T09:02:15Z</cp:lastPrinted>
  <dcterms:created xsi:type="dcterms:W3CDTF">2021-05-20T06:42:01Z</dcterms:created>
  <dcterms:modified xsi:type="dcterms:W3CDTF">2024-04-15T08:36:27Z</dcterms:modified>
</cp:coreProperties>
</file>